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EstaPasta_de_trabalho" defaultThemeVersion="124226"/>
  <mc:AlternateContent xmlns:mc="http://schemas.openxmlformats.org/markup-compatibility/2006">
    <mc:Choice Requires="x15">
      <x15ac:absPath xmlns:x15ac="http://schemas.microsoft.com/office/spreadsheetml/2010/11/ac" url="U:\GEPAR\INTERNO\ESTRUTURA 2023 - EDITAIS E ACOES ESTRUTURADAS\EDITAIS\2024\BNDES - CATAFORTE\Edital Versão Final\"/>
    </mc:Choice>
  </mc:AlternateContent>
  <xr:revisionPtr revIDLastSave="0" documentId="13_ncr:1_{B6F80797-C1F3-4914-96BA-412449B04EE9}" xr6:coauthVersionLast="47" xr6:coauthVersionMax="47" xr10:uidLastSave="{00000000-0000-0000-0000-000000000000}"/>
  <bookViews>
    <workbookView xWindow="-28920" yWindow="-120" windowWidth="29040" windowHeight="15840" tabRatio="817" xr2:uid="{00000000-000D-0000-FFFF-FFFF00000000}"/>
  </bookViews>
  <sheets>
    <sheet name="Planilha Orçamentária" sheetId="1" r:id="rId1"/>
    <sheet name="Lista de Apoio" sheetId="12" r:id="rId2"/>
    <sheet name="Planilha1" sheetId="13" state="hidden" r:id="rId3"/>
  </sheets>
  <definedNames>
    <definedName name="_xlnm._FilterDatabase" localSheetId="0" hidden="1">'Planilha Orçamentária'!$A$19:$I$520</definedName>
    <definedName name="_xlnm.Print_Area" localSheetId="0">'Planilha Orçamentária'!$A$1:$AG$520</definedName>
    <definedName name="_xlnm.Print_Titles" localSheetId="0">'Planilha Orçamentária'!$6:$15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20" i="1" l="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E21" i="1" a="1"/>
  <c r="E21" i="1" s="1"/>
  <c r="E22" i="1" a="1"/>
  <c r="E22" i="1"/>
  <c r="E23" i="1" a="1"/>
  <c r="E23" i="1" s="1"/>
  <c r="E24" i="1" a="1"/>
  <c r="E24" i="1"/>
  <c r="E25" i="1" a="1"/>
  <c r="E25" i="1" s="1"/>
  <c r="E26" i="1" a="1"/>
  <c r="E26" i="1"/>
  <c r="E27" i="1" a="1"/>
  <c r="E27" i="1" s="1"/>
  <c r="E28" i="1" a="1"/>
  <c r="E28" i="1"/>
  <c r="E29" i="1" a="1"/>
  <c r="E29" i="1" s="1"/>
  <c r="E30" i="1" a="1"/>
  <c r="E30" i="1"/>
  <c r="E31" i="1" a="1"/>
  <c r="E31" i="1" s="1"/>
  <c r="E32" i="1" a="1"/>
  <c r="E32" i="1"/>
  <c r="E33" i="1" a="1"/>
  <c r="E33" i="1" s="1"/>
  <c r="E34" i="1" a="1"/>
  <c r="E34" i="1"/>
  <c r="E35" i="1" a="1"/>
  <c r="E35" i="1" s="1"/>
  <c r="E36" i="1" a="1"/>
  <c r="E36" i="1"/>
  <c r="E37" i="1" a="1"/>
  <c r="E37" i="1" s="1"/>
  <c r="E38" i="1" a="1"/>
  <c r="E38" i="1" s="1"/>
  <c r="E39" i="1" a="1"/>
  <c r="E39" i="1" s="1"/>
  <c r="E40" i="1" a="1"/>
  <c r="E40" i="1" s="1"/>
  <c r="E41" i="1" a="1"/>
  <c r="E41" i="1" s="1"/>
  <c r="E42" i="1" a="1"/>
  <c r="E42" i="1" s="1"/>
  <c r="E43" i="1" a="1"/>
  <c r="E43" i="1" s="1"/>
  <c r="E44" i="1" a="1"/>
  <c r="E44" i="1"/>
  <c r="E45" i="1" a="1"/>
  <c r="E45" i="1" s="1"/>
  <c r="E46" i="1" a="1"/>
  <c r="E46" i="1" s="1"/>
  <c r="E47" i="1" a="1"/>
  <c r="E47" i="1" s="1"/>
  <c r="E48" i="1" a="1"/>
  <c r="E48" i="1" s="1"/>
  <c r="E49" i="1" a="1"/>
  <c r="E49" i="1" s="1"/>
  <c r="E50" i="1" a="1"/>
  <c r="E50" i="1"/>
  <c r="E51" i="1" a="1"/>
  <c r="E51" i="1" s="1"/>
  <c r="E52" i="1" a="1"/>
  <c r="E52" i="1"/>
  <c r="E53" i="1" a="1"/>
  <c r="E53" i="1" s="1"/>
  <c r="E54" i="1" a="1"/>
  <c r="E54" i="1" s="1"/>
  <c r="E55" i="1" a="1"/>
  <c r="E55" i="1" s="1"/>
  <c r="E56" i="1" a="1"/>
  <c r="E56" i="1" s="1"/>
  <c r="E57" i="1" a="1"/>
  <c r="E57" i="1" s="1"/>
  <c r="E58" i="1" a="1"/>
  <c r="E58" i="1" s="1"/>
  <c r="E59" i="1" a="1"/>
  <c r="E59" i="1" s="1"/>
  <c r="E60" i="1" a="1"/>
  <c r="E60" i="1"/>
  <c r="E61" i="1" a="1"/>
  <c r="E61" i="1" s="1"/>
  <c r="E62" i="1" a="1"/>
  <c r="E62" i="1" s="1"/>
  <c r="E63" i="1" a="1"/>
  <c r="E63" i="1" s="1"/>
  <c r="E64" i="1" a="1"/>
  <c r="E64" i="1"/>
  <c r="E65" i="1" a="1"/>
  <c r="E65" i="1" s="1"/>
  <c r="E66" i="1" a="1"/>
  <c r="E66" i="1"/>
  <c r="E67" i="1" a="1"/>
  <c r="E67" i="1" s="1"/>
  <c r="E68" i="1" a="1"/>
  <c r="E68" i="1"/>
  <c r="E69" i="1" a="1"/>
  <c r="E69" i="1" s="1"/>
  <c r="E70" i="1" a="1"/>
  <c r="E70" i="1" s="1"/>
  <c r="E71" i="1" a="1"/>
  <c r="E71" i="1" s="1"/>
  <c r="E72" i="1" a="1"/>
  <c r="E72" i="1" s="1"/>
  <c r="E73" i="1" a="1"/>
  <c r="E73" i="1" s="1"/>
  <c r="E74" i="1" a="1"/>
  <c r="E74" i="1" s="1"/>
  <c r="E75" i="1" a="1"/>
  <c r="E75" i="1" s="1"/>
  <c r="E76" i="1" a="1"/>
  <c r="E76" i="1"/>
  <c r="E77" i="1" a="1"/>
  <c r="E77" i="1" s="1"/>
  <c r="E78" i="1" a="1"/>
  <c r="E78" i="1" s="1"/>
  <c r="E79" i="1" a="1"/>
  <c r="E79" i="1" s="1"/>
  <c r="E80" i="1" a="1"/>
  <c r="E80" i="1"/>
  <c r="E81" i="1" a="1"/>
  <c r="E81" i="1" s="1"/>
  <c r="E82" i="1" a="1"/>
  <c r="E82" i="1"/>
  <c r="E83" i="1" a="1"/>
  <c r="E83" i="1" s="1"/>
  <c r="E84" i="1" a="1"/>
  <c r="E84" i="1"/>
  <c r="E85" i="1" a="1"/>
  <c r="E85" i="1" s="1"/>
  <c r="E86" i="1" a="1"/>
  <c r="E86" i="1" s="1"/>
  <c r="E87" i="1" a="1"/>
  <c r="E87" i="1" s="1"/>
  <c r="E88" i="1" a="1"/>
  <c r="E88" i="1" s="1"/>
  <c r="E89" i="1" a="1"/>
  <c r="E89" i="1" s="1"/>
  <c r="E90" i="1" a="1"/>
  <c r="E90" i="1" s="1"/>
  <c r="E91" i="1" a="1"/>
  <c r="E91" i="1" s="1"/>
  <c r="E92" i="1" a="1"/>
  <c r="E92" i="1"/>
  <c r="E93" i="1" a="1"/>
  <c r="E93" i="1" s="1"/>
  <c r="E94" i="1" a="1"/>
  <c r="E94" i="1" s="1"/>
  <c r="E95" i="1" a="1"/>
  <c r="E95" i="1" s="1"/>
  <c r="E96" i="1" a="1"/>
  <c r="E96" i="1"/>
  <c r="E97" i="1" a="1"/>
  <c r="E97" i="1" s="1"/>
  <c r="E98" i="1" a="1"/>
  <c r="E98" i="1"/>
  <c r="E99" i="1" a="1"/>
  <c r="E99" i="1" s="1"/>
  <c r="E100" i="1" a="1"/>
  <c r="E100" i="1"/>
  <c r="E101" i="1" a="1"/>
  <c r="E101" i="1" s="1"/>
  <c r="E102" i="1" a="1"/>
  <c r="E102" i="1" s="1"/>
  <c r="E103" i="1" a="1"/>
  <c r="E103" i="1" s="1"/>
  <c r="E104" i="1" a="1"/>
  <c r="E104" i="1" s="1"/>
  <c r="E105" i="1" a="1"/>
  <c r="E105" i="1" s="1"/>
  <c r="E106" i="1" a="1"/>
  <c r="E106" i="1" s="1"/>
  <c r="E107" i="1" a="1"/>
  <c r="E107" i="1" s="1"/>
  <c r="E108" i="1" a="1"/>
  <c r="E108" i="1"/>
  <c r="E109" i="1" a="1"/>
  <c r="E109" i="1" s="1"/>
  <c r="E110" i="1" a="1"/>
  <c r="E110" i="1" s="1"/>
  <c r="E111" i="1" a="1"/>
  <c r="E111" i="1" s="1"/>
  <c r="E112" i="1" a="1"/>
  <c r="E112" i="1"/>
  <c r="E113" i="1" a="1"/>
  <c r="E113" i="1" s="1"/>
  <c r="E114" i="1" a="1"/>
  <c r="E114" i="1"/>
  <c r="E115" i="1" a="1"/>
  <c r="E115" i="1" s="1"/>
  <c r="E116" i="1" a="1"/>
  <c r="E116" i="1"/>
  <c r="E117" i="1" a="1"/>
  <c r="E117" i="1" s="1"/>
  <c r="E118" i="1" a="1"/>
  <c r="E118" i="1" s="1"/>
  <c r="E119" i="1" a="1"/>
  <c r="E119" i="1" s="1"/>
  <c r="E120" i="1" a="1"/>
  <c r="E120" i="1" s="1"/>
  <c r="E121" i="1" a="1"/>
  <c r="E121" i="1" s="1"/>
  <c r="E122" i="1" a="1"/>
  <c r="E122" i="1" s="1"/>
  <c r="E123" i="1" a="1"/>
  <c r="E123" i="1" s="1"/>
  <c r="E124" i="1" a="1"/>
  <c r="E124" i="1"/>
  <c r="E125" i="1" a="1"/>
  <c r="E125" i="1" s="1"/>
  <c r="E126" i="1" a="1"/>
  <c r="E126" i="1" s="1"/>
  <c r="E127" i="1" a="1"/>
  <c r="E127" i="1" s="1"/>
  <c r="E128" i="1" a="1"/>
  <c r="E128" i="1"/>
  <c r="E129" i="1" a="1"/>
  <c r="E129" i="1" s="1"/>
  <c r="E130" i="1" a="1"/>
  <c r="E130" i="1"/>
  <c r="E131" i="1" a="1"/>
  <c r="E131" i="1" s="1"/>
  <c r="E132" i="1" a="1"/>
  <c r="E132" i="1"/>
  <c r="E133" i="1" a="1"/>
  <c r="E133" i="1" s="1"/>
  <c r="E134" i="1" a="1"/>
  <c r="E134" i="1" s="1"/>
  <c r="E135" i="1" a="1"/>
  <c r="E135" i="1" s="1"/>
  <c r="E136" i="1" a="1"/>
  <c r="E136" i="1" s="1"/>
  <c r="E137" i="1" a="1"/>
  <c r="E137" i="1" s="1"/>
  <c r="E138" i="1" a="1"/>
  <c r="E138" i="1" s="1"/>
  <c r="E139" i="1" a="1"/>
  <c r="E139" i="1" s="1"/>
  <c r="E140" i="1" a="1"/>
  <c r="E140" i="1"/>
  <c r="E141" i="1" a="1"/>
  <c r="E141" i="1" s="1"/>
  <c r="E142" i="1" a="1"/>
  <c r="E142" i="1" s="1"/>
  <c r="E143" i="1" a="1"/>
  <c r="E143" i="1" s="1"/>
  <c r="E144" i="1" a="1"/>
  <c r="E144" i="1"/>
  <c r="E145" i="1" a="1"/>
  <c r="E145" i="1" s="1"/>
  <c r="E146" i="1" a="1"/>
  <c r="E146" i="1"/>
  <c r="E147" i="1" a="1"/>
  <c r="E147" i="1" s="1"/>
  <c r="E148" i="1" a="1"/>
  <c r="E148" i="1"/>
  <c r="E149" i="1" a="1"/>
  <c r="E149" i="1" s="1"/>
  <c r="E150" i="1" a="1"/>
  <c r="E150" i="1" s="1"/>
  <c r="E151" i="1" a="1"/>
  <c r="E151" i="1" s="1"/>
  <c r="E152" i="1" a="1"/>
  <c r="E152" i="1" s="1"/>
  <c r="E153" i="1" a="1"/>
  <c r="E153" i="1" s="1"/>
  <c r="E154" i="1" a="1"/>
  <c r="E154" i="1" s="1"/>
  <c r="E155" i="1" a="1"/>
  <c r="E155" i="1" s="1"/>
  <c r="E156" i="1" a="1"/>
  <c r="E156" i="1"/>
  <c r="E157" i="1" a="1"/>
  <c r="E157" i="1" s="1"/>
  <c r="E158" i="1" a="1"/>
  <c r="E158" i="1" s="1"/>
  <c r="E159" i="1" a="1"/>
  <c r="E159" i="1" s="1"/>
  <c r="E160" i="1" a="1"/>
  <c r="E160" i="1"/>
  <c r="E161" i="1" a="1"/>
  <c r="E161" i="1" s="1"/>
  <c r="E162" i="1" a="1"/>
  <c r="E162" i="1"/>
  <c r="E163" i="1" a="1"/>
  <c r="E163" i="1" s="1"/>
  <c r="E164" i="1" a="1"/>
  <c r="E164" i="1"/>
  <c r="E165" i="1" a="1"/>
  <c r="E165" i="1" s="1"/>
  <c r="E166" i="1" a="1"/>
  <c r="E166" i="1" s="1"/>
  <c r="E167" i="1" a="1"/>
  <c r="E167" i="1" s="1"/>
  <c r="E168" i="1" a="1"/>
  <c r="E168" i="1" s="1"/>
  <c r="E169" i="1" a="1"/>
  <c r="E169" i="1" s="1"/>
  <c r="E170" i="1" a="1"/>
  <c r="E170" i="1" s="1"/>
  <c r="E171" i="1" a="1"/>
  <c r="E171" i="1" s="1"/>
  <c r="E172" i="1" a="1"/>
  <c r="E172" i="1"/>
  <c r="E173" i="1" a="1"/>
  <c r="E173" i="1" s="1"/>
  <c r="E174" i="1" a="1"/>
  <c r="E174" i="1" s="1"/>
  <c r="E175" i="1" a="1"/>
  <c r="E175" i="1" s="1"/>
  <c r="E176" i="1" a="1"/>
  <c r="E176" i="1"/>
  <c r="E177" i="1" a="1"/>
  <c r="E177" i="1" s="1"/>
  <c r="E178" i="1" a="1"/>
  <c r="E178" i="1"/>
  <c r="E179" i="1" a="1"/>
  <c r="E179" i="1" s="1"/>
  <c r="E180" i="1" a="1"/>
  <c r="E180" i="1"/>
  <c r="E181" i="1" a="1"/>
  <c r="E181" i="1" s="1"/>
  <c r="E182" i="1" a="1"/>
  <c r="E182" i="1" s="1"/>
  <c r="E183" i="1" a="1"/>
  <c r="E183" i="1" s="1"/>
  <c r="E184" i="1" a="1"/>
  <c r="E184" i="1" s="1"/>
  <c r="E185" i="1" a="1"/>
  <c r="E185" i="1" s="1"/>
  <c r="E186" i="1" a="1"/>
  <c r="E186" i="1" s="1"/>
  <c r="E187" i="1" a="1"/>
  <c r="E187" i="1" s="1"/>
  <c r="E188" i="1" a="1"/>
  <c r="E188" i="1"/>
  <c r="E189" i="1" a="1"/>
  <c r="E189" i="1" s="1"/>
  <c r="E190" i="1" a="1"/>
  <c r="E190" i="1" s="1"/>
  <c r="E191" i="1" a="1"/>
  <c r="E191" i="1" s="1"/>
  <c r="E192" i="1" a="1"/>
  <c r="E192" i="1"/>
  <c r="E193" i="1" a="1"/>
  <c r="E193" i="1" s="1"/>
  <c r="E194" i="1" a="1"/>
  <c r="E194" i="1"/>
  <c r="E195" i="1" a="1"/>
  <c r="E195" i="1" s="1"/>
  <c r="E196" i="1" a="1"/>
  <c r="E196" i="1"/>
  <c r="E197" i="1" a="1"/>
  <c r="E197" i="1" s="1"/>
  <c r="E198" i="1" a="1"/>
  <c r="E198" i="1" s="1"/>
  <c r="E199" i="1" a="1"/>
  <c r="E199" i="1" s="1"/>
  <c r="E200" i="1" a="1"/>
  <c r="E200" i="1" s="1"/>
  <c r="E201" i="1" a="1"/>
  <c r="E201" i="1" s="1"/>
  <c r="E202" i="1" a="1"/>
  <c r="E202" i="1" s="1"/>
  <c r="E203" i="1" a="1"/>
  <c r="E203" i="1" s="1"/>
  <c r="E204" i="1" a="1"/>
  <c r="E204" i="1"/>
  <c r="E205" i="1" a="1"/>
  <c r="E205" i="1" s="1"/>
  <c r="E206" i="1" a="1"/>
  <c r="E206" i="1" s="1"/>
  <c r="E207" i="1" a="1"/>
  <c r="E207" i="1" s="1"/>
  <c r="E208" i="1" a="1"/>
  <c r="E208" i="1"/>
  <c r="E209" i="1" a="1"/>
  <c r="E209" i="1" s="1"/>
  <c r="E210" i="1" a="1"/>
  <c r="E210" i="1"/>
  <c r="E211" i="1" a="1"/>
  <c r="E211" i="1" s="1"/>
  <c r="E212" i="1" a="1"/>
  <c r="E212" i="1"/>
  <c r="E213" i="1" a="1"/>
  <c r="E213" i="1" s="1"/>
  <c r="E214" i="1" a="1"/>
  <c r="E214" i="1" s="1"/>
  <c r="E215" i="1" a="1"/>
  <c r="E215" i="1" s="1"/>
  <c r="E216" i="1" a="1"/>
  <c r="E216" i="1" s="1"/>
  <c r="E217" i="1" a="1"/>
  <c r="E217" i="1" s="1"/>
  <c r="E218" i="1" a="1"/>
  <c r="E218" i="1" s="1"/>
  <c r="E219" i="1" a="1"/>
  <c r="E219" i="1" s="1"/>
  <c r="E220" i="1" a="1"/>
  <c r="E220" i="1"/>
  <c r="E221" i="1" a="1"/>
  <c r="E221" i="1" s="1"/>
  <c r="E222" i="1" a="1"/>
  <c r="E222" i="1" s="1"/>
  <c r="E223" i="1" a="1"/>
  <c r="E223" i="1" s="1"/>
  <c r="E224" i="1" a="1"/>
  <c r="E224" i="1"/>
  <c r="E225" i="1" a="1"/>
  <c r="E225" i="1" s="1"/>
  <c r="E226" i="1" a="1"/>
  <c r="E226" i="1"/>
  <c r="E227" i="1" a="1"/>
  <c r="E227" i="1" s="1"/>
  <c r="E228" i="1" a="1"/>
  <c r="E228" i="1"/>
  <c r="E229" i="1" a="1"/>
  <c r="E229" i="1" s="1"/>
  <c r="E230" i="1" a="1"/>
  <c r="E230" i="1" s="1"/>
  <c r="E231" i="1" a="1"/>
  <c r="E231" i="1" s="1"/>
  <c r="E232" i="1" a="1"/>
  <c r="E232" i="1" s="1"/>
  <c r="E233" i="1" a="1"/>
  <c r="E233" i="1" s="1"/>
  <c r="E234" i="1" a="1"/>
  <c r="E234" i="1" s="1"/>
  <c r="E235" i="1" a="1"/>
  <c r="E235" i="1" s="1"/>
  <c r="E236" i="1" a="1"/>
  <c r="E236" i="1"/>
  <c r="E237" i="1" a="1"/>
  <c r="E237" i="1" s="1"/>
  <c r="E238" i="1" a="1"/>
  <c r="E238" i="1" s="1"/>
  <c r="E239" i="1" a="1"/>
  <c r="E239" i="1" s="1"/>
  <c r="E240" i="1" a="1"/>
  <c r="E240" i="1"/>
  <c r="E241" i="1" a="1"/>
  <c r="E241" i="1" s="1"/>
  <c r="E242" i="1" a="1"/>
  <c r="E242" i="1"/>
  <c r="E243" i="1" a="1"/>
  <c r="E243" i="1" s="1"/>
  <c r="E244" i="1" a="1"/>
  <c r="E244" i="1"/>
  <c r="E245" i="1" a="1"/>
  <c r="E245" i="1" s="1"/>
  <c r="E246" i="1" a="1"/>
  <c r="E246" i="1" s="1"/>
  <c r="E247" i="1" a="1"/>
  <c r="E247" i="1" s="1"/>
  <c r="E248" i="1" a="1"/>
  <c r="E248" i="1" s="1"/>
  <c r="E249" i="1" a="1"/>
  <c r="E249" i="1" s="1"/>
  <c r="E250" i="1" a="1"/>
  <c r="E250" i="1" s="1"/>
  <c r="E251" i="1" a="1"/>
  <c r="E251" i="1" s="1"/>
  <c r="E252" i="1" a="1"/>
  <c r="E252" i="1"/>
  <c r="E253" i="1" a="1"/>
  <c r="E253" i="1" s="1"/>
  <c r="E254" i="1" a="1"/>
  <c r="E254" i="1" s="1"/>
  <c r="E255" i="1" a="1"/>
  <c r="E255" i="1" s="1"/>
  <c r="E256" i="1" a="1"/>
  <c r="E256" i="1"/>
  <c r="E257" i="1" a="1"/>
  <c r="E257" i="1" s="1"/>
  <c r="E258" i="1" a="1"/>
  <c r="E258" i="1"/>
  <c r="E259" i="1" a="1"/>
  <c r="E259" i="1" s="1"/>
  <c r="E260" i="1" a="1"/>
  <c r="E260" i="1"/>
  <c r="E261" i="1" a="1"/>
  <c r="E261" i="1" s="1"/>
  <c r="E262" i="1" a="1"/>
  <c r="E262" i="1" s="1"/>
  <c r="E263" i="1" a="1"/>
  <c r="E263" i="1" s="1"/>
  <c r="E264" i="1" a="1"/>
  <c r="E264" i="1" s="1"/>
  <c r="E265" i="1" a="1"/>
  <c r="E265" i="1" s="1"/>
  <c r="E266" i="1" a="1"/>
  <c r="E266" i="1" s="1"/>
  <c r="E267" i="1" a="1"/>
  <c r="E267" i="1" s="1"/>
  <c r="E268" i="1" a="1"/>
  <c r="E268" i="1"/>
  <c r="E269" i="1" a="1"/>
  <c r="E269" i="1" s="1"/>
  <c r="E270" i="1" a="1"/>
  <c r="E270" i="1" s="1"/>
  <c r="E271" i="1" a="1"/>
  <c r="E271" i="1" s="1"/>
  <c r="E272" i="1" a="1"/>
  <c r="E272" i="1"/>
  <c r="E273" i="1" a="1"/>
  <c r="E273" i="1" s="1"/>
  <c r="E274" i="1" a="1"/>
  <c r="E274" i="1"/>
  <c r="E275" i="1" a="1"/>
  <c r="E275" i="1" s="1"/>
  <c r="E276" i="1" a="1"/>
  <c r="E276" i="1"/>
  <c r="E277" i="1" a="1"/>
  <c r="E277" i="1" s="1"/>
  <c r="E278" i="1" a="1"/>
  <c r="E278" i="1" s="1"/>
  <c r="E279" i="1" a="1"/>
  <c r="E279" i="1" s="1"/>
  <c r="E280" i="1" a="1"/>
  <c r="E280" i="1" s="1"/>
  <c r="E281" i="1" a="1"/>
  <c r="E281" i="1" s="1"/>
  <c r="E282" i="1" a="1"/>
  <c r="E282" i="1" s="1"/>
  <c r="E283" i="1" a="1"/>
  <c r="E283" i="1" s="1"/>
  <c r="E284" i="1" a="1"/>
  <c r="E284" i="1"/>
  <c r="E285" i="1" a="1"/>
  <c r="E285" i="1" s="1"/>
  <c r="E286" i="1" a="1"/>
  <c r="E286" i="1" s="1"/>
  <c r="E287" i="1" a="1"/>
  <c r="E287" i="1" s="1"/>
  <c r="E288" i="1" a="1"/>
  <c r="E288" i="1"/>
  <c r="E289" i="1" a="1"/>
  <c r="E289" i="1" s="1"/>
  <c r="E290" i="1" a="1"/>
  <c r="E290" i="1"/>
  <c r="E291" i="1" a="1"/>
  <c r="E291" i="1" s="1"/>
  <c r="E292" i="1" a="1"/>
  <c r="E292" i="1"/>
  <c r="E293" i="1" a="1"/>
  <c r="E293" i="1" s="1"/>
  <c r="E294" i="1" a="1"/>
  <c r="E294" i="1" s="1"/>
  <c r="E295" i="1" a="1"/>
  <c r="E295" i="1" s="1"/>
  <c r="E296" i="1" a="1"/>
  <c r="E296" i="1" s="1"/>
  <c r="E297" i="1" a="1"/>
  <c r="E297" i="1" s="1"/>
  <c r="E298" i="1" a="1"/>
  <c r="E298" i="1" s="1"/>
  <c r="E299" i="1" a="1"/>
  <c r="E299" i="1" s="1"/>
  <c r="E300" i="1" a="1"/>
  <c r="E300" i="1"/>
  <c r="E301" i="1" a="1"/>
  <c r="E301" i="1" s="1"/>
  <c r="E302" i="1" a="1"/>
  <c r="E302" i="1" s="1"/>
  <c r="E303" i="1" a="1"/>
  <c r="E303" i="1" s="1"/>
  <c r="E304" i="1" a="1"/>
  <c r="E304" i="1"/>
  <c r="E305" i="1" a="1"/>
  <c r="E305" i="1" s="1"/>
  <c r="E306" i="1" a="1"/>
  <c r="E306" i="1"/>
  <c r="E307" i="1" a="1"/>
  <c r="E307" i="1" s="1"/>
  <c r="E308" i="1" a="1"/>
  <c r="E308" i="1"/>
  <c r="E309" i="1" a="1"/>
  <c r="E309" i="1" s="1"/>
  <c r="E310" i="1" a="1"/>
  <c r="E310" i="1" s="1"/>
  <c r="E311" i="1" a="1"/>
  <c r="E311" i="1" s="1"/>
  <c r="E312" i="1" a="1"/>
  <c r="E312" i="1" s="1"/>
  <c r="E313" i="1" a="1"/>
  <c r="E313" i="1" s="1"/>
  <c r="E314" i="1" a="1"/>
  <c r="E314" i="1" s="1"/>
  <c r="E315" i="1" a="1"/>
  <c r="E315" i="1" s="1"/>
  <c r="E316" i="1" a="1"/>
  <c r="E316" i="1"/>
  <c r="E317" i="1" a="1"/>
  <c r="E317" i="1" s="1"/>
  <c r="E318" i="1" a="1"/>
  <c r="E318" i="1" s="1"/>
  <c r="E319" i="1" a="1"/>
  <c r="E319" i="1" s="1"/>
  <c r="E320" i="1" a="1"/>
  <c r="E320" i="1"/>
  <c r="E321" i="1" a="1"/>
  <c r="E321" i="1" s="1"/>
  <c r="E322" i="1" a="1"/>
  <c r="E322" i="1"/>
  <c r="E323" i="1" a="1"/>
  <c r="E323" i="1" s="1"/>
  <c r="E324" i="1" a="1"/>
  <c r="E324" i="1"/>
  <c r="E325" i="1" a="1"/>
  <c r="E325" i="1" s="1"/>
  <c r="E326" i="1" a="1"/>
  <c r="E326" i="1" s="1"/>
  <c r="E327" i="1" a="1"/>
  <c r="E327" i="1" s="1"/>
  <c r="E328" i="1" a="1"/>
  <c r="E328" i="1" s="1"/>
  <c r="E329" i="1" a="1"/>
  <c r="E329" i="1" s="1"/>
  <c r="E330" i="1" a="1"/>
  <c r="E330" i="1" s="1"/>
  <c r="E331" i="1" a="1"/>
  <c r="E331" i="1" s="1"/>
  <c r="E332" i="1" a="1"/>
  <c r="E332" i="1"/>
  <c r="E333" i="1" a="1"/>
  <c r="E333" i="1" s="1"/>
  <c r="E334" i="1" a="1"/>
  <c r="E334" i="1" s="1"/>
  <c r="E335" i="1" a="1"/>
  <c r="E335" i="1" s="1"/>
  <c r="E336" i="1" a="1"/>
  <c r="E336" i="1"/>
  <c r="E337" i="1" a="1"/>
  <c r="E337" i="1" s="1"/>
  <c r="E338" i="1" a="1"/>
  <c r="E338" i="1"/>
  <c r="E339" i="1" a="1"/>
  <c r="E339" i="1" s="1"/>
  <c r="E340" i="1" a="1"/>
  <c r="E340" i="1"/>
  <c r="E341" i="1" a="1"/>
  <c r="E341" i="1" s="1"/>
  <c r="E342" i="1" a="1"/>
  <c r="E342" i="1" s="1"/>
  <c r="E343" i="1" a="1"/>
  <c r="E343" i="1" s="1"/>
  <c r="E344" i="1" a="1"/>
  <c r="E344" i="1" s="1"/>
  <c r="E345" i="1" a="1"/>
  <c r="E345" i="1" s="1"/>
  <c r="E346" i="1" a="1"/>
  <c r="E346" i="1" s="1"/>
  <c r="E347" i="1" a="1"/>
  <c r="E347" i="1" s="1"/>
  <c r="E348" i="1" a="1"/>
  <c r="E348" i="1"/>
  <c r="E349" i="1" a="1"/>
  <c r="E349" i="1" s="1"/>
  <c r="E350" i="1" a="1"/>
  <c r="E350" i="1" s="1"/>
  <c r="E351" i="1" a="1"/>
  <c r="E351" i="1" s="1"/>
  <c r="E352" i="1" a="1"/>
  <c r="E352" i="1"/>
  <c r="E353" i="1" a="1"/>
  <c r="E353" i="1" s="1"/>
  <c r="E354" i="1" a="1"/>
  <c r="E354" i="1"/>
  <c r="E355" i="1" a="1"/>
  <c r="E355" i="1" s="1"/>
  <c r="E356" i="1" a="1"/>
  <c r="E356" i="1"/>
  <c r="E357" i="1" a="1"/>
  <c r="E357" i="1" s="1"/>
  <c r="E358" i="1" a="1"/>
  <c r="E358" i="1" s="1"/>
  <c r="E359" i="1" a="1"/>
  <c r="E359" i="1" s="1"/>
  <c r="E360" i="1" a="1"/>
  <c r="E360" i="1" s="1"/>
  <c r="E361" i="1" a="1"/>
  <c r="E361" i="1"/>
  <c r="E362" i="1" a="1"/>
  <c r="E362" i="1"/>
  <c r="E363" i="1" a="1"/>
  <c r="E363" i="1"/>
  <c r="E364" i="1" a="1"/>
  <c r="E364" i="1" s="1"/>
  <c r="E365" i="1" a="1"/>
  <c r="E365" i="1"/>
  <c r="E366" i="1" a="1"/>
  <c r="E366" i="1" s="1"/>
  <c r="E367" i="1" a="1"/>
  <c r="E367" i="1"/>
  <c r="E368" i="1" a="1"/>
  <c r="E368" i="1" s="1"/>
  <c r="E369" i="1" a="1"/>
  <c r="E369" i="1"/>
  <c r="E370" i="1" a="1"/>
  <c r="E370" i="1" s="1"/>
  <c r="E371" i="1" a="1"/>
  <c r="E371" i="1"/>
  <c r="E372" i="1" a="1"/>
  <c r="E372" i="1" s="1"/>
  <c r="E373" i="1" a="1"/>
  <c r="E373" i="1"/>
  <c r="E374" i="1" a="1"/>
  <c r="E374" i="1" s="1"/>
  <c r="E375" i="1" a="1"/>
  <c r="E375" i="1" s="1"/>
  <c r="E376" i="1" a="1"/>
  <c r="E376" i="1" s="1"/>
  <c r="E377" i="1" a="1"/>
  <c r="E377" i="1"/>
  <c r="E378" i="1" a="1"/>
  <c r="E378" i="1" s="1"/>
  <c r="E379" i="1" a="1"/>
  <c r="E379" i="1" s="1"/>
  <c r="E380" i="1" a="1"/>
  <c r="E380" i="1" s="1"/>
  <c r="E381" i="1" a="1"/>
  <c r="E381" i="1"/>
  <c r="E382" i="1" a="1"/>
  <c r="E382" i="1" s="1"/>
  <c r="E383" i="1" a="1"/>
  <c r="E383" i="1" s="1"/>
  <c r="E384" i="1" a="1"/>
  <c r="E384" i="1" s="1"/>
  <c r="E385" i="1" a="1"/>
  <c r="E385" i="1"/>
  <c r="E386" i="1" a="1"/>
  <c r="E386" i="1" s="1"/>
  <c r="E387" i="1" a="1"/>
  <c r="E387" i="1" s="1"/>
  <c r="E388" i="1" a="1"/>
  <c r="E388" i="1" s="1"/>
  <c r="E389" i="1" a="1"/>
  <c r="E389" i="1"/>
  <c r="E390" i="1" a="1"/>
  <c r="E390" i="1" s="1"/>
  <c r="E391" i="1" a="1"/>
  <c r="E391" i="1" s="1"/>
  <c r="E392" i="1" a="1"/>
  <c r="E392" i="1" s="1"/>
  <c r="E393" i="1" a="1"/>
  <c r="E393" i="1"/>
  <c r="E394" i="1" a="1"/>
  <c r="E394" i="1" s="1"/>
  <c r="E395" i="1" a="1"/>
  <c r="E395" i="1" s="1"/>
  <c r="E396" i="1" a="1"/>
  <c r="E396" i="1" s="1"/>
  <c r="E397" i="1" a="1"/>
  <c r="E397" i="1"/>
  <c r="E398" i="1" a="1"/>
  <c r="E398" i="1" s="1"/>
  <c r="E399" i="1" a="1"/>
  <c r="E399" i="1" s="1"/>
  <c r="E400" i="1" a="1"/>
  <c r="E400" i="1" s="1"/>
  <c r="E401" i="1" a="1"/>
  <c r="E401" i="1"/>
  <c r="E402" i="1" a="1"/>
  <c r="E402" i="1" s="1"/>
  <c r="E403" i="1" a="1"/>
  <c r="E403" i="1" s="1"/>
  <c r="E404" i="1" a="1"/>
  <c r="E404" i="1" s="1"/>
  <c r="E405" i="1" a="1"/>
  <c r="E405" i="1"/>
  <c r="E406" i="1" a="1"/>
  <c r="E406" i="1" s="1"/>
  <c r="E407" i="1" a="1"/>
  <c r="E407" i="1" s="1"/>
  <c r="E408" i="1" a="1"/>
  <c r="E408" i="1" s="1"/>
  <c r="E409" i="1" a="1"/>
  <c r="E409" i="1"/>
  <c r="E410" i="1" a="1"/>
  <c r="E410" i="1" s="1"/>
  <c r="E411" i="1" a="1"/>
  <c r="E411" i="1" s="1"/>
  <c r="E412" i="1" a="1"/>
  <c r="E412" i="1" s="1"/>
  <c r="E413" i="1" a="1"/>
  <c r="E413" i="1"/>
  <c r="E414" i="1" a="1"/>
  <c r="E414" i="1" s="1"/>
  <c r="E415" i="1" a="1"/>
  <c r="E415" i="1" s="1"/>
  <c r="E416" i="1" a="1"/>
  <c r="E416" i="1" s="1"/>
  <c r="E417" i="1" a="1"/>
  <c r="E417" i="1"/>
  <c r="E418" i="1" a="1"/>
  <c r="E418" i="1" s="1"/>
  <c r="E419" i="1" a="1"/>
  <c r="E419" i="1" s="1"/>
  <c r="E420" i="1" a="1"/>
  <c r="E420" i="1" s="1"/>
  <c r="E421" i="1" a="1"/>
  <c r="E421" i="1"/>
  <c r="E422" i="1" a="1"/>
  <c r="E422" i="1" s="1"/>
  <c r="E423" i="1" a="1"/>
  <c r="E423" i="1" s="1"/>
  <c r="E424" i="1" a="1"/>
  <c r="E424" i="1" s="1"/>
  <c r="E425" i="1" a="1"/>
  <c r="E425" i="1"/>
  <c r="E426" i="1" a="1"/>
  <c r="E426" i="1" s="1"/>
  <c r="E427" i="1" a="1"/>
  <c r="E427" i="1" s="1"/>
  <c r="E428" i="1" a="1"/>
  <c r="E428" i="1" s="1"/>
  <c r="E429" i="1" a="1"/>
  <c r="E429" i="1"/>
  <c r="E430" i="1" a="1"/>
  <c r="E430" i="1" s="1"/>
  <c r="E431" i="1" a="1"/>
  <c r="E431" i="1" s="1"/>
  <c r="E432" i="1" a="1"/>
  <c r="E432" i="1" s="1"/>
  <c r="E433" i="1" a="1"/>
  <c r="E433" i="1"/>
  <c r="E434" i="1" a="1"/>
  <c r="E434" i="1" s="1"/>
  <c r="E435" i="1" a="1"/>
  <c r="E435" i="1" s="1"/>
  <c r="E436" i="1" a="1"/>
  <c r="E436" i="1" s="1"/>
  <c r="E437" i="1" a="1"/>
  <c r="E437" i="1"/>
  <c r="E438" i="1" a="1"/>
  <c r="E438" i="1" s="1"/>
  <c r="E439" i="1" a="1"/>
  <c r="E439" i="1" s="1"/>
  <c r="E440" i="1" a="1"/>
  <c r="E440" i="1" s="1"/>
  <c r="E441" i="1" a="1"/>
  <c r="E441" i="1"/>
  <c r="E442" i="1" a="1"/>
  <c r="E442" i="1" s="1"/>
  <c r="E443" i="1" a="1"/>
  <c r="E443" i="1" s="1"/>
  <c r="E444" i="1" a="1"/>
  <c r="E444" i="1" s="1"/>
  <c r="E445" i="1" a="1"/>
  <c r="E445" i="1"/>
  <c r="E446" i="1" a="1"/>
  <c r="E446" i="1" s="1"/>
  <c r="E447" i="1" a="1"/>
  <c r="E447" i="1" s="1"/>
  <c r="E448" i="1" a="1"/>
  <c r="E448" i="1" s="1"/>
  <c r="E449" i="1" a="1"/>
  <c r="E449" i="1"/>
  <c r="E450" i="1" a="1"/>
  <c r="E450" i="1" s="1"/>
  <c r="E451" i="1" a="1"/>
  <c r="E451" i="1" s="1"/>
  <c r="E452" i="1" a="1"/>
  <c r="E452" i="1" s="1"/>
  <c r="E453" i="1" a="1"/>
  <c r="E453" i="1"/>
  <c r="E454" i="1" a="1"/>
  <c r="E454" i="1" s="1"/>
  <c r="E455" i="1" a="1"/>
  <c r="E455" i="1" s="1"/>
  <c r="E456" i="1" a="1"/>
  <c r="E456" i="1" s="1"/>
  <c r="E457" i="1" a="1"/>
  <c r="E457" i="1"/>
  <c r="E458" i="1" a="1"/>
  <c r="E458" i="1" s="1"/>
  <c r="E459" i="1" a="1"/>
  <c r="E459" i="1" s="1"/>
  <c r="E460" i="1" a="1"/>
  <c r="E460" i="1" s="1"/>
  <c r="E461" i="1" a="1"/>
  <c r="E461" i="1"/>
  <c r="E462" i="1" a="1"/>
  <c r="E462" i="1" s="1"/>
  <c r="E463" i="1" a="1"/>
  <c r="E463" i="1" s="1"/>
  <c r="E464" i="1" a="1"/>
  <c r="E464" i="1" s="1"/>
  <c r="E465" i="1" a="1"/>
  <c r="E465" i="1"/>
  <c r="E466" i="1" a="1"/>
  <c r="E466" i="1" s="1"/>
  <c r="E467" i="1" a="1"/>
  <c r="E467" i="1" s="1"/>
  <c r="E468" i="1" a="1"/>
  <c r="E468" i="1" s="1"/>
  <c r="E469" i="1" a="1"/>
  <c r="E469" i="1"/>
  <c r="E470" i="1" a="1"/>
  <c r="E470" i="1" s="1"/>
  <c r="E471" i="1" a="1"/>
  <c r="E471" i="1" s="1"/>
  <c r="E472" i="1" a="1"/>
  <c r="E472" i="1" s="1"/>
  <c r="E473" i="1" a="1"/>
  <c r="E473" i="1"/>
  <c r="E474" i="1" a="1"/>
  <c r="E474" i="1" s="1"/>
  <c r="E475" i="1" a="1"/>
  <c r="E475" i="1" s="1"/>
  <c r="E476" i="1" a="1"/>
  <c r="E476" i="1" s="1"/>
  <c r="E477" i="1" a="1"/>
  <c r="E477" i="1"/>
  <c r="E478" i="1" a="1"/>
  <c r="E478" i="1" s="1"/>
  <c r="E479" i="1" a="1"/>
  <c r="E479" i="1" s="1"/>
  <c r="E480" i="1" a="1"/>
  <c r="E480" i="1" s="1"/>
  <c r="E481" i="1" a="1"/>
  <c r="E481" i="1"/>
  <c r="E482" i="1" a="1"/>
  <c r="E482" i="1" s="1"/>
  <c r="E483" i="1" a="1"/>
  <c r="E483" i="1" s="1"/>
  <c r="E484" i="1" a="1"/>
  <c r="E484" i="1" s="1"/>
  <c r="E485" i="1" a="1"/>
  <c r="E485" i="1"/>
  <c r="E486" i="1" a="1"/>
  <c r="E486" i="1" s="1"/>
  <c r="E487" i="1" a="1"/>
  <c r="E487" i="1" s="1"/>
  <c r="E488" i="1" a="1"/>
  <c r="E488" i="1" s="1"/>
  <c r="E489" i="1" a="1"/>
  <c r="E489" i="1"/>
  <c r="E490" i="1" a="1"/>
  <c r="E490" i="1" s="1"/>
  <c r="E491" i="1" a="1"/>
  <c r="E491" i="1" s="1"/>
  <c r="E492" i="1" a="1"/>
  <c r="E492" i="1" s="1"/>
  <c r="E493" i="1" a="1"/>
  <c r="E493" i="1"/>
  <c r="E494" i="1" a="1"/>
  <c r="E494" i="1" s="1"/>
  <c r="E495" i="1" a="1"/>
  <c r="E495" i="1" s="1"/>
  <c r="E496" i="1" a="1"/>
  <c r="E496" i="1" s="1"/>
  <c r="E497" i="1" a="1"/>
  <c r="E497" i="1"/>
  <c r="E498" i="1" a="1"/>
  <c r="E498" i="1" s="1"/>
  <c r="E499" i="1" a="1"/>
  <c r="E499" i="1" s="1"/>
  <c r="E500" i="1" a="1"/>
  <c r="E500" i="1" s="1"/>
  <c r="E501" i="1" a="1"/>
  <c r="E501" i="1"/>
  <c r="E502" i="1" a="1"/>
  <c r="E502" i="1" s="1"/>
  <c r="E503" i="1" a="1"/>
  <c r="E503" i="1" s="1"/>
  <c r="E504" i="1" a="1"/>
  <c r="E504" i="1" s="1"/>
  <c r="E505" i="1" a="1"/>
  <c r="E505" i="1"/>
  <c r="E506" i="1" a="1"/>
  <c r="E506" i="1" s="1"/>
  <c r="E507" i="1" a="1"/>
  <c r="E507" i="1" s="1"/>
  <c r="E508" i="1" a="1"/>
  <c r="E508" i="1" s="1"/>
  <c r="E509" i="1" a="1"/>
  <c r="E509" i="1"/>
  <c r="E510" i="1" a="1"/>
  <c r="E510" i="1" s="1"/>
  <c r="E511" i="1" a="1"/>
  <c r="E511" i="1" s="1"/>
  <c r="E512" i="1" a="1"/>
  <c r="E512" i="1" s="1"/>
  <c r="E513" i="1" a="1"/>
  <c r="E513" i="1"/>
  <c r="E514" i="1" a="1"/>
  <c r="E514" i="1" s="1"/>
  <c r="E515" i="1" a="1"/>
  <c r="E515" i="1" s="1"/>
  <c r="E516" i="1" a="1"/>
  <c r="E516" i="1" s="1"/>
  <c r="E517" i="1" a="1"/>
  <c r="E517" i="1"/>
  <c r="E518" i="1" a="1"/>
  <c r="E518" i="1" s="1"/>
  <c r="E519" i="1" a="1"/>
  <c r="E519" i="1" s="1"/>
  <c r="E20" i="1" a="1"/>
  <c r="E20" i="1" s="1"/>
  <c r="I20" i="1"/>
  <c r="G7" i="1" l="1" a="1"/>
  <c r="G7" i="1" s="1"/>
  <c r="G8" i="1" a="1"/>
  <c r="G8" i="1" s="1"/>
  <c r="H8" i="1" a="1"/>
  <c r="H8" i="1" s="1"/>
  <c r="H9" i="1" a="1"/>
  <c r="H9" i="1" s="1"/>
  <c r="H10" i="1" a="1"/>
  <c r="H10" i="1" s="1"/>
  <c r="H11" i="1" a="1"/>
  <c r="H11" i="1" s="1"/>
  <c r="H7" i="1" a="1"/>
  <c r="H7" i="1" s="1"/>
  <c r="A21" i="1"/>
  <c r="A22" i="1" s="1"/>
  <c r="A23" i="1" s="1"/>
  <c r="A24" i="1" s="1"/>
  <c r="A25" i="1" s="1"/>
  <c r="A26" i="1" s="1"/>
  <c r="A27" i="1" s="1"/>
  <c r="H12" i="1" l="1"/>
  <c r="G9" i="1" a="1"/>
  <c r="G9" i="1" s="1"/>
  <c r="G11" i="1" a="1"/>
  <c r="G11" i="1" s="1"/>
  <c r="G10" i="1" a="1"/>
  <c r="G10" i="1" s="1"/>
  <c r="A28" i="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I11" i="1" l="1"/>
  <c r="I9" i="1"/>
  <c r="I10" i="1"/>
  <c r="G12" i="1"/>
  <c r="I7" i="1"/>
  <c r="I15" i="1" l="1"/>
  <c r="I8" i="1"/>
  <c r="I12" i="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<sst xmlns="http://schemas.openxmlformats.org/spreadsheetml/2006/main" count="209" uniqueCount="154">
  <si>
    <t xml:space="preserve">Memória de Cálculo
</t>
  </si>
  <si>
    <t>Fundação BB</t>
  </si>
  <si>
    <t>Contrapartida</t>
  </si>
  <si>
    <t>Total</t>
  </si>
  <si>
    <t>Despesa com Pessoal</t>
  </si>
  <si>
    <t>Material Permanente</t>
  </si>
  <si>
    <t>Proponente:</t>
  </si>
  <si>
    <t>Obra Civil</t>
  </si>
  <si>
    <t>Produtos de Consumo</t>
  </si>
  <si>
    <t>Título:</t>
  </si>
  <si>
    <t>Outros Serviços de Terceiros</t>
  </si>
  <si>
    <t>N º da Atividade (conforme item 8 da proposta)</t>
  </si>
  <si>
    <t>Fonte de Recursos
(Fundação BB ou Contrapartida)</t>
  </si>
  <si>
    <t>Item</t>
  </si>
  <si>
    <t>Natureza Despesa</t>
  </si>
  <si>
    <t>Descrição do item</t>
  </si>
  <si>
    <t>Qtd.</t>
  </si>
  <si>
    <t>Valor Definido</t>
  </si>
  <si>
    <t>Vr Total</t>
  </si>
  <si>
    <t>CRONOGRAMA DE EXECUÇÃO 
registre os meses de execução do item relacionado na coluna "D" da atividade a ser realizada</t>
  </si>
  <si>
    <t xml:space="preserve">Mês 1 </t>
  </si>
  <si>
    <t>Mês 2</t>
  </si>
  <si>
    <t>Mês 3</t>
  </si>
  <si>
    <t>Mês 4</t>
  </si>
  <si>
    <t>Mês 5</t>
  </si>
  <si>
    <t>Mês 6</t>
  </si>
  <si>
    <t>Mês 7</t>
  </si>
  <si>
    <t>Mês 8</t>
  </si>
  <si>
    <t>Mês 9</t>
  </si>
  <si>
    <t>Mês 10</t>
  </si>
  <si>
    <t>Mês 11</t>
  </si>
  <si>
    <t>Mês 12</t>
  </si>
  <si>
    <t>Mês 13</t>
  </si>
  <si>
    <t>Mês 14</t>
  </si>
  <si>
    <t>Mês 15</t>
  </si>
  <si>
    <t>Mês 16</t>
  </si>
  <si>
    <t>Mês 17</t>
  </si>
  <si>
    <t>Mês 18</t>
  </si>
  <si>
    <t>Mês 19</t>
  </si>
  <si>
    <t>Mês 20</t>
  </si>
  <si>
    <t>Mês 21</t>
  </si>
  <si>
    <t>Mês 22</t>
  </si>
  <si>
    <t>Mês 23</t>
  </si>
  <si>
    <t>Mês 24</t>
  </si>
  <si>
    <t>Item de Despesa</t>
  </si>
  <si>
    <t>Natureza de Despesa</t>
  </si>
  <si>
    <t>Observações</t>
  </si>
  <si>
    <t>ÍNDICE</t>
  </si>
  <si>
    <t>Coordenador / Assistente / Técnico / Auxiliar</t>
  </si>
  <si>
    <t xml:space="preserve">Despesa com pessoal contratado para os principais cargos exercidos em projetos sociais. Utilizado para empregados da entidade convenente sob o regime CLTista e, excepcionalmente, para prestadores de serviço autônomos.  Abrange salários, beneficios e se necessário encargos diretos e indiretos. Utilizado exclusivamente com PF. </t>
  </si>
  <si>
    <t>Instrutor / Educador</t>
  </si>
  <si>
    <t xml:space="preserve">Despesa com pessoal contratado ou alocado diretamente para cargos/funções de capacitação, instrução, ensino, treinamento, educação. Utilizado para empregados da entidade convenente sob o regime CLTista e, excepcionalmente, para prestadores de serviço autônomos.  Abrange salários, beneficios e se necessário encargos diretos e indiretos. Utilizado exclusivamente com PF. </t>
  </si>
  <si>
    <t>Despesa de Pessoal - CLT</t>
  </si>
  <si>
    <t>Despesa com pessoal contratado para todos os cargos e funções não enquadráveis como coordenador, assistente, técnico, auxiliar, instrutor ou educador. Contratados exclusivamente sob o regime CLTista. Pode abaranger salários, benefícios e encargos diretos e indiretos.</t>
  </si>
  <si>
    <t>Diárias /Ajuda de custo de viagens (EXCLUSIVO PARA CELETISTAS)</t>
  </si>
  <si>
    <t xml:space="preserve">Despesa com pessoal utilizado para todo tipo de diária e ajuda de custo pagas exclusivamente aos empregados CLTistas da entidade convenente. </t>
  </si>
  <si>
    <t>Equipamento de Foto / Áudio / Vídeo</t>
  </si>
  <si>
    <t>Aquisições de equipamentos para o ativo permanente da entidade de câmeras fotográficas, câmeras de video, aparelhos de gravação e reprodução de som, mesas de áudio, ilhas de edição, lentes fotográficas, impressoras de fotos, equipamentos de revelação de fotos e edição de vídeos, placas de captura, compressores e decodificadores de vídeos. Fornecedor Exclusivamente PJ.</t>
  </si>
  <si>
    <t>Utensílios Domésticos / Eletrodomésticos diversos</t>
  </si>
  <si>
    <t>Aquisições de equipamentos para o ativo permanente da entidade de bens, produtos e mercadorias de uso doméstico, tais como bicicletas, luminárias, prataria, louças, itens de copa, cafeteiras, moedores, relógios, televisores, telefones fixos e portáteis, quadros decorativos, persianas, objetos de decorações, eletrodomésticos de pequeno porte ou suntuosos (lava-louças, home-theater). Fornecedor exclusivamente PJ.</t>
  </si>
  <si>
    <t>Equipamentos de Segurança</t>
  </si>
  <si>
    <t>Aquisições de equipamentos para o ativo permanente da entidade abrangendo câmeras, sensores, equipamentos de prevenção e combate a incêndio, escadas de segurança, alarmes, central de monitoramento, CFTV. Fornecedor Exclusivamente PJ</t>
  </si>
  <si>
    <t>Instrumentos Musicais e Artísticos</t>
  </si>
  <si>
    <t>Aquisições de equipamentos para o ativo permanente da entidade que abrangem todos os tipos de instrumentos musicais e seus acessórios (cases, caixas de som, pedaleiras, microfones, mesas de som) e bens e produtos artisticos com características permanentes: quadros de arte, esculturas, instalações artisticas e os insumos necessários a sua produção. Fornecedor Exclusivamente PJ.</t>
  </si>
  <si>
    <t>Equipamentos de Informática / Software</t>
  </si>
  <si>
    <t>Aquisições de equipamentos para o ativo permanente da entidade abrangendo computadores completos, servidores, CPUs, roteadores, modens, switchs, GPS, Kits multimídias, Smartphone e softwares do ativo permanente (licenças de uso e proprietárias e acima de R$ 2.000,00). Não contempla o desenvolvimento de softwarer apenas a aquisição deles prontos e acabados. Fornecedor exclusivamente PJ.</t>
  </si>
  <si>
    <t>Equipamentos de escritório</t>
  </si>
  <si>
    <t>Aquisições de equipamentos para o ativo permanente da entidade abrangendo cadeiras giratórias, cadeiras fixas, bebedouros, mesas, estantes, armários de aço e madeira, bancadas de trabalho, divisórias e similares. Pode abarcar equipamentos de telefonia e informática sem necessidade de remanejamento. Fornecedor Exclusivamente PJ</t>
  </si>
  <si>
    <t xml:space="preserve">Máquinas e Equipamentos </t>
  </si>
  <si>
    <t>Aquisições de equipamentos para o ativo permanente da entidade abrangendo bens, mercadorias e produtos residuais. O que não se encaixar nos demais itens pode ser atendido por este item de despesa. Exemplos: Encadernadoras, cortadoras, máquinas de costura, ventiladores, exaustores, máquinas de flushing, bombas elétricas - hidráulicas - vácuo - sucção, equipamentos médicos e hospitalares. Fornecedor exclusivamente PJ.</t>
  </si>
  <si>
    <t>Implementos Agrícolas</t>
  </si>
  <si>
    <t>Aquisições de equipamentos para o ativo permanente da entidade abrangendo arados manuais e mecânicos, acessórios para tratores e caminhões agrícolas, pulverizadores, itens de irrigação, cestas, extratores, condensadores, tanques de pasteurização, tanques refrigeradores, silos e secadores, sacarias, pallets, esteiras e similares. Fornecedor exclusivamente PJ.</t>
  </si>
  <si>
    <t>Mobiliário</t>
  </si>
  <si>
    <t>Aquisições de equipamentos para o ativo permanente da entidade que abrangem os bens móveis não enquadrados como utensilios domésticos ou móveis de escritório. Exemplo: camas, guarda roupas, racks, painéis, sofás e similares. Fornecedor exclusivamente PJ.</t>
  </si>
  <si>
    <t>Equipamentos de Linha Branca</t>
  </si>
  <si>
    <t>Aquisições de equipamentos para o ativo permanente da entidade abrangendo a classificação do IBGE. Geladeiras, fogões, microondas, lavadoras. Fornecedor Exclusivamente PJ.</t>
  </si>
  <si>
    <t>Veículos / Acessórios / Complementos</t>
  </si>
  <si>
    <t>Aquisições de equipamentos para o ativo permanente da entidade abrangendo todos so tipos de veículos automotores como caminhões, tratores, barcos, aeronaves, submergíveis, balões, motos aquáticas. Os acessórios e complementos adquiridos juntos ao veículo ou que são indispensáveis ao seu uso são inseridos neste item de despesa, como carrocerias, baús refrigerados ou secos, arados integrados, pulverizadores integrados, snorkels, guinchos e ganchos, reboques, engates e similares. Fornecedor exclusivamente PJ.</t>
  </si>
  <si>
    <t>Máquiinas e Equipamentos Industriais</t>
  </si>
  <si>
    <t>Aquisições de equipamentos para o ativo permanente da entidade abrangendo os de porte industrial ou destinados para uso industrial. Esteiras transportadoras e separadoras, guindastes, fornos, secadoras, moedoras, seladoras, brocas, prensas, tornos, transformadores e similares. O porte da máquina, seu uso e destinação indicam a pertinência neste item de despesa. Abrange os acessórios e complementos necessários ao seu funcionamento, desde que adquiridos em conjunto ou em função dos equipamentos industriais. Fornecedores exclusivamente PJs.</t>
  </si>
  <si>
    <t xml:space="preserve">Obra Civil - Utilizado para todos os serviços necessários a construção civil. Inclui empreitadas totais e parciais, com ou sem fornecimento de material. Abrange pequenas reformas, construções de todo o tipo, montagens de estruturas, casas de madeira, galpões, telhados, telhados verdes, quadras de esportes, pátio de manobra, pátio d eestocagem, obras de alvenaria em geral, concretagem e usinagem de concreto, Construção e montagem de caixas d'águas, construção de cisternas (não abarca a replicação da TS cisterna conforme modelo utilizado na FBB) e barraginhas. Todo tipo de movimentação de terra e terraplenagem. </t>
  </si>
  <si>
    <t>Consultoria e Assessoria (Serviços PJ)</t>
  </si>
  <si>
    <t>Outros Serviços de Terceiros. Todos os ramos de assessoria e consultoria podem ser lançados neste item, incluindo planejamento, organização, mobilização estratégica, coordenação de projetos em geral, Confecção de Projeto Executivo, Estudo de Mercado e Posicionamento, Avaliação de produção, entre outros  e assistência técnica especializada ou em caráter geral. Prestado exclusivamente por PJ (incluindo cooperativas, fundações, associações e Sistema S)</t>
  </si>
  <si>
    <t>Capacitação, Ensino e Treinamento (Serviços PJ)</t>
  </si>
  <si>
    <t xml:space="preserve">Outros Serviços de Terceiros. Utilizado para despesas com todas as formas de ensino, treinamento, educação, capacitação, reciclagem, certificação, atualização e formação. Prestados exclusivamente por PJ </t>
  </si>
  <si>
    <t>Bolsa de Pesquisa/Estudo</t>
  </si>
  <si>
    <t>Outros Serviços de Terceiros. Concessão de Bolsas de Pesquisas e de Estudo nos termos do Decreto 3.000/99. Deve ser utilizado exclusivamente para fins de estudo e pesquisa, sem nenhum tipo de contraprestação ou serviço do bolsista. Utiliza Recibo padrão da FBB e é exclusivo de PF</t>
  </si>
  <si>
    <t>Estagiário</t>
  </si>
  <si>
    <t>Outros Serviços de Terceiro. Utilizado para contratação de estagiários, conforme legislação de regência. Exige cotrato específico e convênio com Instituição de Ensino e com entidade intermediadora de estágio (se aplicável). Utilizado apenas para PF.</t>
  </si>
  <si>
    <t>Serviços Especializados (PF e PJ)</t>
  </si>
  <si>
    <t>Outros Serviços de Terceiros. Utilizado para serviços de profissões regulamentadas (Direito, Contabilidade, Arquitetura, engenharia, etc.) ou de alta especialização (Artistas e artesãos). Pode ser utilizado por PJ ou PF (Prestador autônomo).</t>
  </si>
  <si>
    <t>Serviços Autônomos - PF</t>
  </si>
  <si>
    <t>Outros Serviços de Terceiros. Todos os demais serviços prestados por trabalhadores autônomos que não se encaixam no conceito de especialização. Utiliza Nota Fiscal Avulsa ou Recibo de Pagamento a Autônomo - RPA. Abrange os encargos diretos e indiretos. Utilizado exclusivamente por PF.</t>
  </si>
  <si>
    <t>Serviços de Divulgação/Editoração/Gráficos</t>
  </si>
  <si>
    <t>Outros Serviços de Terceiros. Aplica-se a todos os serviços de gráfica, de impressão, de editoração de livros, jornais e revistas, de confecção de banner, cartazes, folhetos e divulgação de todos os tipos (Rádio, internet, SMS, televisão, jornais). Utilizado apenas por PJ.</t>
  </si>
  <si>
    <t>Serviços de Buffet/Coquetel/Coffe-break</t>
  </si>
  <si>
    <t>Outros Serviços de terceiros. Deve ser utilizado para o forneceimento de alimentos combinados com serviços. Tais como eventos em que haja serviços de garçon, copeiros, manobristas, decoração, limpeza e similares agregados a alimentação. Alternativamente é cabível ao fornecimento de alimentos ou alimentação prestados por restaurantes, lanchonetes e similares sem o envolvimento de serviço específico de buffet, coffe-break ou coquetel. Exclusivo para fornecedores PJ</t>
  </si>
  <si>
    <t>Serviços Rurais</t>
  </si>
  <si>
    <t>Outros Serviços de Terceiros - Serviços de natureza rural que se constituam em desmatamento, lenhamento, aração ou gradeamento, capina, colocação ou reparação de cercas, irrigação, adubação, controle de pragas ou de ervas daninhas, plantio, colheita, lavagem, limpeza, manejo de animais, tosquia, inseminação, castração, marcação, ordenhamento e embalagem ou extração de produtos de origem animal ou vegetal. Exclusivo para fornecedores PJ. Quando prestados por pessoa física devem ser enquadrados como Serviços Autônomos PF</t>
  </si>
  <si>
    <t>Produtor Rural</t>
  </si>
  <si>
    <t>Outros Serviços de Terceiro - Aplicado na aquisição de produção rural de pessoa física. Apesar do objeto da contratação serem produtos oriundos da atividade agropecuária o SAPIENS não está parametrizado para retenção do funrural em itens de produto. Deste modo é utilizado quando o fornecedor é pessoa física e está comercializando qualquer tipo de produto agropecuário, incluíndo adubos orgânicos, animais e madeira oriunda de florestas de reflorestamento.</t>
  </si>
  <si>
    <t>Confecção de Vestuário, Artesanato e afins</t>
  </si>
  <si>
    <t xml:space="preserve">Outros Serviços de Terceiros - Aplica-se a todos os serviços que envolvam produção de roupas, calçados, uniformes, casacos, itens de artezanato e similares que sejam fornecidos por PJs. </t>
  </si>
  <si>
    <t>Serviços de Informática</t>
  </si>
  <si>
    <t>Outros Serviços de Terceiros - Engloba todos os serviços de tecnologia da Informação e de informática, incluindo produção de sites, aplicativos e softwares, sistemas informatizados, manutenções de equipamentos e softwares, instalação e manutenção de redes de computadores ou telemáticas, sistemas de monitoramento. Prestados exclusivamente por PJ.</t>
  </si>
  <si>
    <t>Encargos/Tributos/taxas</t>
  </si>
  <si>
    <t>Outros Serviços de Terceiros - Deve ser utilizado para todos os tributos avulsos ou decorrentes a serem suportados pelo projeto social. Pode abarcar IRPJ, IRRF, Contribuições Sociais e Previdenciárias, ISSQN, Taxas, etc... Os tributos devem estar previstos no projeto e não podem ser tributos próprios das empresas fornecedoras.</t>
  </si>
  <si>
    <t>IPVA/Licenciamento/Seguro Obrigatório/Despachante</t>
  </si>
  <si>
    <t xml:space="preserve">Outros Serviços de terceiros - exclusivo para as despesas com veículos automotores necessárias para regularização, registro e condução em vias públicas. Aplicado para taxas e tributos próprios da entidade e serviços de despachante prestados por PJ </t>
  </si>
  <si>
    <t>Taxas e/ou tarifas de Energia/Água/Telefonia/Internet</t>
  </si>
  <si>
    <t>Outros Serviços de Terceiros - engloba todas as tarifas e taxas no fornecimento de serviços públicos de água, energia e comunicações. Utiliza fatura de serviços e é prestado exclusivamente por PJ.</t>
  </si>
  <si>
    <t>Seguros</t>
  </si>
  <si>
    <t>Outros Serviços de terceiros - Todos os seguros pessoais e patrimoniais pertinentes aos projetos sociais, são todos de contratação com empresas seguradoras, corretoras de seguros e instituições financeiras. Prestado exclusivamente por PJ do ramo segurador</t>
  </si>
  <si>
    <t>Transporte (passageiros, locações de veículos e outros)</t>
  </si>
  <si>
    <t>Outros Serviços de Terceiros -Serviço utilizado para o prestador Pessoa Jurídica que realiza transporte de pessoas, fretes e cargas. Abrange passagens de todos os tipos. Faturas de empresas de viagens ou de turismo podem ser encaixadas neste serviço. Exclusivo para PJs.</t>
  </si>
  <si>
    <t>Hospedagem/ Refeição / Deslocamento</t>
  </si>
  <si>
    <t>Outros Serviços de Terceiros - Despesas com hotéis, pousadas, hostels, restaurantes, lanchonetes, supermercados, quentinhas, táxis, transporte público, etc O uso ideal é para reembolsos ou adiantamentos para pessoas físicas não contratadas pela entidade convenente, tais como beneficiários do projeto, convidados, voluntários. Alternativamente pode ser utilizada para empregados CLTistas, se não for possível o remanejamento para Diárias / ajuda de custo de viagens. Exclusivo para Pessoas Físicas.</t>
  </si>
  <si>
    <t>Locação/Instalação/Manutenção/Montagem de Bens Móveis</t>
  </si>
  <si>
    <t>Outros Serviços de Terceiros - Despesas com todo tipo de locação, incluindo equipamentos e carros. A locação de carros para viagens de funcionários pode ser incluída neste item ou no diárias/ajuda de custo. Despesas com manutenção preventiva e corretiva, continua ou esporádica. Abrange as montagens de máquinas, móveis de escritórios, estantes, itens de cozinha, ar-condicionado e similares, desde que não estejam incluídos em contratos de obra civil. Exclusivo para PJ</t>
  </si>
  <si>
    <t>Locação de Imóveis</t>
  </si>
  <si>
    <t>Outros Serviços de terceiros - contempla todo tipo de locação, cessão de uso, arrendamento de bens imóveis ou direitos reais. É utilizado tanto fornecedores para pessoa física quanto para pessoa jurídica.</t>
  </si>
  <si>
    <t>Serviços Gerais (PJ)</t>
  </si>
  <si>
    <t>Outros Serviços de Terceiros - Deve ser utilizado de forma residual para todos sos serviços não identificados com calreza ou não enquadráveis nos outros itens de despesa. Caso haja enquadramento equivocado, não é necessário remanejamento, desde que dentro da mesma classe / família. Uso equivocado em obra civil ou despesa de pessoal vai exigir remanejamento. Exclusivo para PJs.</t>
  </si>
  <si>
    <t>Material de Expediente</t>
  </si>
  <si>
    <t>Despesas com todos os materias necessários ao bom andamento das atividades administrativas da entidade convenente. Tais como: papel, cartões, tesouras, canetas, carimbos, tinta de carimbo, clipes, grampeadores, grampos, pastas suspensas, etc... O uso é predominantemente para suprir escritórios e unidades administrativas da entidade convenente. Fornecedor exclusivamente PJ</t>
  </si>
  <si>
    <t>Embalagens</t>
  </si>
  <si>
    <t>Despesas com itens de embalagem e acondicionamento, tais como: rótulos, frascos,  caixas de papel e papelão, plásticos, tetrapack, materiais reciclados, aluminio, vidro, garrafas e tudo o mais que sirva para envolver, acondicionar e embalar um produto ou bem.  Fornecedor exclusivamente PJ</t>
  </si>
  <si>
    <t>Material para uso Doméstico e Limpeza</t>
  </si>
  <si>
    <t>Despesas com itens destinados limpeza e suprimentos domésticos, tais como: sabão, água sanitária, pano de chão, pano de prato, talheres, copos, pratos, louças de cozinha, facas, garrafas de uso doméstico, odorizadores e similares. Fornecedor exclusivamente PJ.</t>
  </si>
  <si>
    <t>Suprimentos de Construção civil</t>
  </si>
  <si>
    <t>Despesas com todo tipo de material de construção ou destinado á construção civil. O seu uso é recomendado quando não houver previsão do item "Obra Civil". Ou seja, quando houver previsão exclusivamente para aquisição de material de construção. Pode ser absorvido pelo serviço "Obra Civil" sem nenhum problema. No entanto, serviços de construção civil não podem ser registrados neste item PRODUTO. Caso ocorra, será necessário o remanejamento do item. Fornecedor Exclusivamente PJ.</t>
  </si>
  <si>
    <t>Suprimentos Elétricos e Eletrônicos</t>
  </si>
  <si>
    <t>Despesas com compenentes elétricos e eletrônicos adquiridos isoladamente para fins de manutenção, montagem ou ampliação de equiapmento ou estrutura. Não tem natureza permanente, sendo necessária sua integração em outro porcesso ou produto. Tais como, plugues, cabos, tomadas, aterramento, lâmpadas, reatores eletrônicos, transformadores e seus compnentes, estabilizadores e seus compnentes, no-breaks e seus componentes, fusíveis, botões de acionamento e similares. Fornecedor exclusivamente PJ</t>
  </si>
  <si>
    <t>Suprimentos de Segurança e EPIs</t>
  </si>
  <si>
    <t>Despesas com todo tipo de bem, mercadoria ou equipamento destinado à segurança pessoal e patrimonial da entidade convenente e de seus colaboradores. Itens tais como: cabos de segurança, capacete, uniformes especiais, luvas, botas, corrimãos, grades de segurança, telas de proteção, viseiras e outros. Fornecedor exclusivamente PJ</t>
  </si>
  <si>
    <t>Insumos Agropecuários</t>
  </si>
  <si>
    <t>Despesas com todo tipo de produto, mercadoria e bem destinado à agropecuária, incluindo vacinas, adubos, ração, medicamentos, forragens, matrizes (animais), reprodutores, material genético, anabolizantes, corretivos de solo, mudas, sementes. Fornecedor Exclusivamente PJ. Caso haja fornecedor PF o item deverá ser remanejado par ao serviço "produtor rural".</t>
  </si>
  <si>
    <t>Ferramentas</t>
  </si>
  <si>
    <t xml:space="preserve">Item de despesa residual para contemplar todos os tipos de ferramentas não englobadas em itens de produtos específicos. Pode ser utilizada para chaves, tornos, kits de ferramentas, soldas elétricas, soldas MIG, Soldas TIG, microscópios, lentes de aumento, pinças, alicates, martelos, podadores, cortadores, motosserras, lanternas, binóculos e similares. Fornecedor Exclusivamente PJ </t>
  </si>
  <si>
    <t>Material Didático / Escolar / Treinamento / Esportivos</t>
  </si>
  <si>
    <t>Itens de despesas relacionados à atividade de ensino, educação, treinamento e didáticas. Todo e qualquer item, mercadoria, produto ou bem pode ser enquadrado aqui. A destinação é que será o fator decisivo. Aceita remanejamentos dos outros itens de suprimentos. Forncedor Exclusivamente PJ.</t>
  </si>
  <si>
    <t>Combustíveis / Lubrificantes e Afins</t>
  </si>
  <si>
    <t>Todo e qualquer produto, bem ou mercadoria utilizada para movimentar ou abastecer um veículo automotor (de qualquer tipo), para utilização como inflamável, para abastecer ou movimentar máquinas / geradores. Os lubrificantes e Afins são todos os tipos de produtos, itens, mercadorias e bens destinados a lubrificar, engraxar ou reduzir atrito de motores, máquinas e equipamento, tais como: Gasolina, Alcoól carburante (etanol, metanol), diesel, GNV, GLP, todos os tipos de óleos automotivos e de máquinas, graxas diversas, ceras e vaselinas para máquinário e similares. Fornecedor exclusivamente PJ. Pode utilizar fatura de serviços quando contratados em sistema de cartão combustível ou similar.</t>
  </si>
  <si>
    <t>Alimentação</t>
  </si>
  <si>
    <t>Todos os produtos, itens e mercadorias destinados à alimentação humano, incluindo os necessários ao seu preparo. É utilizado quando forem adquiridos de maneira isolada, sem o fornecimento de serviços agregados aos alimentos. Geralmente são adquiridos em mercados, atacadistas, armazéns gerais, lojas de conveniência e similares. Fornecedor Exclusivamente PJ</t>
  </si>
  <si>
    <t>Vestuário</t>
  </si>
  <si>
    <t>Todos os itens, produtos e mercadorias destinados a vestuário, excluindo as roupas e vestimentas de segurança. Tais como, uniformes escolares, uniformes em geral, camisas, calças, calçados, saias, vestidos, macacões, lenços, roupas de cama, de mesa, aviamentos, botões e insumos de confecção e cortinas adquiridos no comércio. Quando encomendados ou confeccionados a pedido deve-se utilizar o serviço de confecção. Fornecedor Exclusivamente PJ.</t>
  </si>
  <si>
    <t>Suprimentos para Manutenção de Maquinário / Equipamentos</t>
  </si>
  <si>
    <t>Item de produto destinado a mercadorias, bens e produtos que sirvam par amanutenção de maquinários e equipamentos. Trata-se de peças de reposição e destinadas a manter um equipamento funcionando ou para previnir defeitos e quebras ou para retornar o equipamento/maquinário a um estado de funcionamento ideal. Tais como: autopeças (todos os tipos), engrenagens, carcaças, gabinetes, ventoinhas, placas elétricas e eletrônicas, flanges, guarnições e similares. O uso em manutenção é o fator decisivo para o uso deste item. Pode ser aproveitado com os demais itens de suprimento sem necessidade de remanejamento. Fornecedor Exclusivamente PJ.</t>
  </si>
  <si>
    <t>Suprimentos de Informática</t>
  </si>
  <si>
    <t>Item de produto destinado a atender as aquisições de todos so tipos de suprimentos e inaumos de informática e TI. Engloba teclados, tonners, mouses, drives externos, hd externos, cartuchos, tinta d eimpressão, mídias graváveis e regraváveis, papel de impressão, etiquetas de imrpessoras, chips de identificação, peças de reposição, softwares e aplicativos que não serão imobilizados ou integrados ao ativo permanente da entidade (valores abaixo de R$ 2.000,00). Pode ser aproveitado com os demais itens de suprimento sem necessidade de remanejamento. Fornecedor Exclusivamente PJ.</t>
  </si>
  <si>
    <t>Chamada Pública nº 2024/008
NOVO CATAFORTE</t>
  </si>
  <si>
    <t>É obrigatória a contrapartida de, no mínimo, 1% (dois por cento) sobre o valor da Fundação BB, conforme item 3.5 do Edital.</t>
  </si>
  <si>
    <r>
      <rPr>
        <b/>
        <sz val="11"/>
        <rFont val="Arial"/>
        <family val="2"/>
      </rPr>
      <t xml:space="preserve">É imprescindível a leitura das orientações abaixo e da </t>
    </r>
    <r>
      <rPr>
        <b/>
        <u/>
        <sz val="11"/>
        <rFont val="Arial"/>
        <family val="2"/>
      </rPr>
      <t>Lista de Apoio</t>
    </r>
    <r>
      <rPr>
        <b/>
        <sz val="11"/>
        <rFont val="Arial"/>
        <family val="2"/>
      </rPr>
      <t xml:space="preserve"> para o correto preenchimento desta Memória de Cálculo!
</t>
    </r>
    <r>
      <rPr>
        <b/>
        <sz val="9"/>
        <rFont val="Arial"/>
        <family val="2"/>
      </rPr>
      <t xml:space="preserve">
a) Registre o número da Atividade para detalhamento dos itens de despesas necessários à sua execução.  O número da Atividade deve ser o equivalente ao registrado no item 7 da Proposta, ANEXO VI do Edital;
b) Selecione a fonte de recursos (se será despesa da Fundação BB ou da Entidade Proponente - Contrapartida);
c) Selecione o item de despesa na lista que aparece ao clicar nas células da coluna "Item". A descrição dos itens encontra-se na aba "Lista de Apoio". Atenção, o item deverá ser, obrigatoriamente, selecionado da lista, não podendo ser digitado na célula; 
d) A coluna "Natureza de Despesa" será preenchida automaticamente;
e) Utilize a coluna "Descrição do Item/Observação" para adicionar informações relevantes sobre os itens a serem adquiridos. No caso de equipamentos permanente, registre infomações como capacidade, potência, material ou outros de forma a identificar o equipamento e possibilitar a análise do valor registrado pela Comissão de Seleção; 
f) Preencha a Quantidade dos itens; 
g) Caso de a Natureza de Despesa seja </t>
    </r>
    <r>
      <rPr>
        <b/>
        <u/>
        <sz val="9"/>
        <rFont val="Arial"/>
        <family val="2"/>
      </rPr>
      <t>"Despesa com Pessoal"</t>
    </r>
    <r>
      <rPr>
        <b/>
        <sz val="9"/>
        <rFont val="Arial"/>
        <family val="2"/>
      </rPr>
      <t>, registre o número de meses a serem pagos para o profissional. O valor mensal deve abarcar as despesas com décimo terceiro salário, férias, FGTS, contribuições sociais, impostos, verbas rescisórias e outros encargos sociais e trabalhistas 
h) Registrar o valor orçado, observando o princípio da economicidade;
i) Caso o projeto contenha obra civil, o valor total da obra, incluindo mão de obra e material deverá ser registrado em uma única linha da tabela. Não se deve registrar os materiais da obra, como areia, tijolos, prego, etc;
j) Caso haja previsão dedespesas com materiais de consumo, sugere-se seu agrupamento em um único item. Por exemplo: materiais de escritório, materiais de limpeza, insumos agrícolas, etc. Sugere-se, ainda, uma breve descrição do que será adquirido na coluna Descrição do item;
k) Registre os meses em que os itens de despesas das atividades serão executados;
l) Sugere-se que a entidade proponente preveja, dentro da equipe de trabalho, pessoal qualificado para a gestão financeira do projeto, dado o previsto no item 8.3 do Edital, podendo essas despesas constarem do cronograma financeiro do projeto, observada a limitação de 15% do valor global do projeto;
m) É obrigatória a previsão de despesas com capacitação, conforme item 8.3 do Edital, observada a limitação de 15% do valor global do projeto.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</si>
</sst>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quot;R$ &quot;* #,##0.00_);_(&quot;R$ &quot;* \(#,##0.00\);_(&quot;R$ &quot;* &quot;-&quot;??_);_(@_)"/>
  </numFmts>
  <fonts count="18" x14ac:knownFonts="1">
    <font>
      <sz val="10"/>
      <name val="Arial"/>
    </font>
    <font>
      <sz val="10"/>
      <name val="Arial"/>
      <family val="2"/>
    </font>
    <font>
      <b/>
      <sz val="10"/>
      <name val="Arial"/>
      <family val="2"/>
    </font>
    <font>
      <sz val="9"/>
      <name val="Arial"/>
      <family val="2"/>
    </font>
    <font>
      <b/>
      <sz val="9"/>
      <name val="Arial"/>
      <family val="2"/>
    </font>
    <font>
      <b/>
      <i/>
      <sz val="8"/>
      <name val="Arial"/>
      <family val="2"/>
    </font>
    <font>
      <sz val="6"/>
      <name val="Arial"/>
      <family val="2"/>
    </font>
    <font>
      <b/>
      <sz val="12"/>
      <name val="Arial"/>
      <family val="2"/>
    </font>
    <font>
      <sz val="10"/>
      <name val="Arial"/>
      <family val="2"/>
    </font>
    <font>
      <u/>
      <sz val="10"/>
      <color indexed="12"/>
      <name val="Arial"/>
      <family val="2"/>
    </font>
    <font>
      <b/>
      <sz val="11"/>
      <name val="Arial"/>
      <family val="2"/>
    </font>
    <font>
      <b/>
      <sz val="16"/>
      <color indexed="9"/>
      <name val="Arial"/>
      <family val="2"/>
    </font>
    <font>
      <b/>
      <u/>
      <sz val="9"/>
      <name val="Arial"/>
      <family val="2"/>
    </font>
    <font>
      <sz val="9.5"/>
      <name val="Arial"/>
      <family val="2"/>
    </font>
    <font>
      <b/>
      <sz val="9.5"/>
      <name val="Arial"/>
      <family val="2"/>
    </font>
    <font>
      <sz val="11"/>
      <name val="Calibri"/>
      <family val="2"/>
      <scheme val="minor"/>
    </font>
    <font>
      <b/>
      <u/>
      <sz val="11"/>
      <name val="Arial"/>
      <family val="2"/>
    </font>
    <font>
      <b/>
      <i/>
      <sz val="9"/>
      <name val="Arial"/>
      <family val="2"/>
    </font>
  </fonts>
  <fills count="10">
    <fill>
      <patternFill patternType="none"/>
    </fill>
    <fill>
      <patternFill patternType="gray125"/>
    </fill>
    <fill>
      <patternFill patternType="solid">
        <fgColor indexed="62"/>
        <bgColor indexed="64"/>
      </patternFill>
    </fill>
    <fill>
      <patternFill patternType="solid">
        <fgColor indexed="22"/>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0"/>
        <bgColor indexed="64"/>
      </patternFill>
    </fill>
    <fill>
      <patternFill patternType="solid">
        <fgColor theme="3" tint="0.59999389629810485"/>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6">
    <xf numFmtId="0" fontId="0" fillId="0" borderId="0"/>
    <xf numFmtId="0" fontId="9" fillId="0" borderId="0" applyNumberFormat="0" applyFill="0" applyBorder="0" applyAlignment="0" applyProtection="0">
      <alignment vertical="top"/>
      <protection locked="0"/>
    </xf>
    <xf numFmtId="165" fontId="1" fillId="0" borderId="0" applyFont="0" applyFill="0" applyBorder="0" applyAlignment="0" applyProtection="0"/>
    <xf numFmtId="0" fontId="8" fillId="0" borderId="0"/>
    <xf numFmtId="9" fontId="1" fillId="0" borderId="0" applyFont="0" applyFill="0" applyBorder="0" applyAlignment="0" applyProtection="0"/>
    <xf numFmtId="164" fontId="8" fillId="0" borderId="0" applyFont="0" applyFill="0" applyBorder="0" applyAlignment="0" applyProtection="0"/>
  </cellStyleXfs>
  <cellXfs count="84">
    <xf numFmtId="0" fontId="0" fillId="0" borderId="0" xfId="0"/>
    <xf numFmtId="10" fontId="2" fillId="0" borderId="1" xfId="4" applyNumberFormat="1" applyFont="1" applyBorder="1" applyAlignment="1" applyProtection="1">
      <alignment vertical="center"/>
    </xf>
    <xf numFmtId="49" fontId="3" fillId="0" borderId="1" xfId="0" applyNumberFormat="1" applyFont="1" applyBorder="1" applyAlignment="1" applyProtection="1">
      <alignment vertical="center" wrapText="1"/>
      <protection locked="0"/>
    </xf>
    <xf numFmtId="3" fontId="3" fillId="0" borderId="1" xfId="0" applyNumberFormat="1" applyFont="1" applyBorder="1" applyAlignment="1" applyProtection="1">
      <alignment horizontal="center" vertical="center" wrapText="1"/>
      <protection locked="0"/>
    </xf>
    <xf numFmtId="3" fontId="3" fillId="0" borderId="1" xfId="0" applyNumberFormat="1" applyFont="1" applyBorder="1" applyAlignment="1" applyProtection="1">
      <alignment horizontal="center" vertical="center"/>
      <protection locked="0"/>
    </xf>
    <xf numFmtId="165" fontId="3" fillId="0" borderId="1" xfId="2" applyFont="1" applyBorder="1" applyAlignment="1" applyProtection="1">
      <alignment horizontal="center" vertical="center"/>
    </xf>
    <xf numFmtId="165" fontId="14" fillId="3" borderId="1" xfId="2" applyFont="1" applyFill="1" applyBorder="1" applyAlignment="1" applyProtection="1">
      <alignment vertical="center"/>
    </xf>
    <xf numFmtId="165" fontId="14" fillId="5" borderId="1" xfId="2" applyFont="1" applyFill="1" applyBorder="1" applyAlignment="1" applyProtection="1">
      <alignment horizontal="center" vertical="center"/>
    </xf>
    <xf numFmtId="165" fontId="4" fillId="0" borderId="1" xfId="2" applyFont="1" applyFill="1" applyBorder="1" applyAlignment="1" applyProtection="1">
      <alignment vertical="center"/>
    </xf>
    <xf numFmtId="165" fontId="2" fillId="5" borderId="1" xfId="2" applyFont="1" applyFill="1" applyBorder="1" applyAlignment="1" applyProtection="1">
      <alignment vertical="center"/>
    </xf>
    <xf numFmtId="165" fontId="3" fillId="0" borderId="1" xfId="2" applyFont="1" applyFill="1" applyBorder="1" applyAlignment="1" applyProtection="1">
      <alignment horizontal="right" vertical="center"/>
      <protection locked="0"/>
    </xf>
    <xf numFmtId="165" fontId="3" fillId="0" borderId="2" xfId="2" applyFont="1" applyFill="1" applyBorder="1" applyAlignment="1" applyProtection="1">
      <alignment horizontal="right" vertical="center" wrapText="1"/>
      <protection locked="0"/>
    </xf>
    <xf numFmtId="0" fontId="1" fillId="0" borderId="0" xfId="0" applyFont="1"/>
    <xf numFmtId="0" fontId="7" fillId="0" borderId="0" xfId="0" applyFont="1" applyAlignment="1" applyProtection="1">
      <alignment horizontal="center" vertical="center" wrapText="1"/>
      <protection locked="0"/>
    </xf>
    <xf numFmtId="0" fontId="0" fillId="0" borderId="0" xfId="0" applyAlignment="1" applyProtection="1">
      <alignment vertical="center"/>
      <protection locked="0"/>
    </xf>
    <xf numFmtId="0" fontId="4" fillId="7" borderId="0" xfId="0" applyFont="1" applyFill="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vertical="center" shrinkToFit="1"/>
      <protection locked="0"/>
    </xf>
    <xf numFmtId="165" fontId="3" fillId="0" borderId="0" xfId="2" applyFont="1" applyFill="1" applyBorder="1" applyAlignment="1" applyProtection="1">
      <alignment horizontal="center" vertical="center"/>
      <protection locked="0"/>
    </xf>
    <xf numFmtId="0" fontId="1" fillId="0" borderId="0" xfId="0" applyFont="1" applyAlignment="1" applyProtection="1">
      <alignment vertical="center"/>
      <protection locked="0"/>
    </xf>
    <xf numFmtId="165" fontId="14" fillId="0" borderId="0" xfId="2" applyFont="1" applyFill="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0" xfId="0" applyFont="1" applyAlignment="1" applyProtection="1">
      <alignment horizontal="justify" vertical="center" wrapText="1"/>
      <protection locked="0"/>
    </xf>
    <xf numFmtId="10" fontId="2" fillId="0" borderId="0" xfId="4" applyNumberFormat="1" applyFont="1" applyFill="1" applyBorder="1" applyAlignment="1" applyProtection="1">
      <alignment vertical="center"/>
      <protection locked="0"/>
    </xf>
    <xf numFmtId="0" fontId="4" fillId="0" borderId="0" xfId="0" applyFont="1" applyAlignment="1" applyProtection="1">
      <alignment horizontal="left" vertical="center"/>
      <protection locked="0"/>
    </xf>
    <xf numFmtId="0" fontId="3" fillId="0" borderId="1"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0" xfId="0" applyAlignment="1" applyProtection="1">
      <alignment vertical="center" wrapText="1"/>
      <protection locked="0"/>
    </xf>
    <xf numFmtId="0" fontId="1" fillId="3" borderId="1" xfId="0" applyFont="1" applyFill="1" applyBorder="1" applyAlignment="1" applyProtection="1">
      <alignment horizontal="center" vertical="center"/>
      <protection locked="0"/>
    </xf>
    <xf numFmtId="49" fontId="2" fillId="5" borderId="1" xfId="0" applyNumberFormat="1" applyFont="1" applyFill="1" applyBorder="1" applyAlignment="1" applyProtection="1">
      <alignment vertical="center"/>
      <protection locked="0"/>
    </xf>
    <xf numFmtId="0" fontId="1" fillId="5" borderId="2" xfId="0" applyFont="1" applyFill="1" applyBorder="1" applyAlignment="1" applyProtection="1">
      <alignment vertical="center"/>
      <protection locked="0"/>
    </xf>
    <xf numFmtId="3" fontId="1" fillId="5" borderId="3" xfId="0" applyNumberFormat="1" applyFont="1" applyFill="1" applyBorder="1" applyAlignment="1" applyProtection="1">
      <alignment vertical="center"/>
      <protection locked="0"/>
    </xf>
    <xf numFmtId="165" fontId="1" fillId="5" borderId="3" xfId="2" applyFont="1" applyFill="1" applyBorder="1" applyAlignment="1" applyProtection="1">
      <alignment vertical="center"/>
      <protection locked="0"/>
    </xf>
    <xf numFmtId="0" fontId="8" fillId="0" borderId="0" xfId="0" applyFont="1" applyAlignment="1" applyProtection="1">
      <alignment vertical="center"/>
      <protection locked="0"/>
    </xf>
    <xf numFmtId="0" fontId="3" fillId="0" borderId="1" xfId="0" applyFont="1" applyBorder="1" applyAlignment="1">
      <alignment horizontal="center"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4" fillId="3" borderId="1" xfId="0" applyFont="1" applyFill="1" applyBorder="1" applyAlignment="1">
      <alignment horizontal="center" vertical="center"/>
    </xf>
    <xf numFmtId="4" fontId="14" fillId="3" borderId="4" xfId="0" applyNumberFormat="1" applyFont="1" applyFill="1" applyBorder="1" applyAlignment="1">
      <alignment horizontal="center" vertical="center"/>
    </xf>
    <xf numFmtId="0" fontId="17" fillId="0" borderId="1" xfId="0" applyFont="1" applyBorder="1" applyAlignment="1">
      <alignment horizontal="center" vertical="center" wrapText="1"/>
    </xf>
    <xf numFmtId="165" fontId="4" fillId="0" borderId="1" xfId="2" applyFont="1" applyFill="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0" xfId="0" applyProtection="1">
      <protection locked="0"/>
    </xf>
    <xf numFmtId="0" fontId="7" fillId="4" borderId="1" xfId="0" applyFont="1" applyFill="1" applyBorder="1" applyAlignment="1">
      <alignment horizontal="center" vertical="center" wrapText="1"/>
    </xf>
    <xf numFmtId="0" fontId="7" fillId="4" borderId="1" xfId="0" applyFont="1" applyFill="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0" fillId="0" borderId="1" xfId="0" applyBorder="1" applyAlignment="1">
      <alignment horizontal="center" vertical="center"/>
    </xf>
    <xf numFmtId="0" fontId="3" fillId="3" borderId="5" xfId="0" applyFont="1" applyFill="1" applyBorder="1" applyAlignment="1">
      <alignment vertical="center"/>
    </xf>
    <xf numFmtId="0" fontId="2" fillId="3" borderId="4" xfId="0" applyFont="1" applyFill="1" applyBorder="1" applyAlignment="1">
      <alignment horizontal="center" vertical="center"/>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xf>
    <xf numFmtId="0" fontId="2" fillId="3" borderId="5" xfId="0" applyFont="1" applyFill="1" applyBorder="1" applyAlignment="1">
      <alignment horizontal="center" vertical="center" wrapText="1"/>
    </xf>
    <xf numFmtId="0" fontId="17" fillId="3" borderId="1" xfId="0" applyFont="1" applyFill="1" applyBorder="1" applyAlignment="1">
      <alignment horizontal="center" vertical="center"/>
    </xf>
    <xf numFmtId="0" fontId="17" fillId="3" borderId="1" xfId="0" applyFont="1" applyFill="1" applyBorder="1" applyAlignment="1">
      <alignment horizontal="center" vertical="center" wrapText="1"/>
    </xf>
    <xf numFmtId="0" fontId="4" fillId="8" borderId="1" xfId="0" applyFont="1" applyFill="1" applyBorder="1" applyAlignment="1">
      <alignment horizontal="left" vertical="center" wrapText="1"/>
    </xf>
    <xf numFmtId="0" fontId="4" fillId="7" borderId="2" xfId="0" applyFont="1" applyFill="1" applyBorder="1" applyAlignment="1" applyProtection="1">
      <alignment horizontal="justify" vertical="center" wrapText="1"/>
      <protection locked="0"/>
    </xf>
    <xf numFmtId="0" fontId="4" fillId="7" borderId="3" xfId="0" applyFont="1" applyFill="1" applyBorder="1" applyAlignment="1" applyProtection="1">
      <alignment horizontal="justify" vertical="center" wrapText="1"/>
      <protection locked="0"/>
    </xf>
    <xf numFmtId="0" fontId="4" fillId="7" borderId="4" xfId="0" applyFont="1" applyFill="1" applyBorder="1" applyAlignment="1" applyProtection="1">
      <alignment horizontal="justify" vertical="center" wrapText="1"/>
      <protection locked="0"/>
    </xf>
    <xf numFmtId="0" fontId="17" fillId="6" borderId="1" xfId="0" applyFont="1" applyFill="1" applyBorder="1" applyAlignment="1">
      <alignment horizontal="center" vertical="center"/>
    </xf>
    <xf numFmtId="0" fontId="5" fillId="3" borderId="1" xfId="0" applyFont="1" applyFill="1" applyBorder="1" applyAlignment="1" applyProtection="1">
      <alignment horizontal="center" vertical="center" wrapText="1"/>
      <protection locked="0"/>
    </xf>
    <xf numFmtId="0" fontId="5" fillId="3" borderId="1"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0" borderId="0" xfId="0" applyFont="1" applyAlignment="1">
      <alignment horizontal="center" vertical="center" wrapText="1"/>
    </xf>
    <xf numFmtId="0" fontId="4" fillId="0" borderId="3" xfId="0" applyFont="1" applyBorder="1" applyAlignment="1" applyProtection="1">
      <alignment horizontal="center" vertical="center"/>
      <protection locked="0"/>
    </xf>
    <xf numFmtId="0" fontId="4" fillId="9" borderId="2" xfId="0" applyFont="1" applyFill="1" applyBorder="1" applyAlignment="1">
      <alignment horizontal="left" vertical="center" wrapText="1"/>
    </xf>
    <xf numFmtId="0" fontId="4" fillId="9" borderId="3" xfId="0" applyFont="1" applyFill="1" applyBorder="1" applyAlignment="1">
      <alignment horizontal="left" vertical="center" wrapText="1"/>
    </xf>
    <xf numFmtId="0" fontId="4" fillId="9" borderId="4" xfId="0" applyFont="1" applyFill="1" applyBorder="1" applyAlignment="1">
      <alignment horizontal="left" vertical="center" wrapText="1"/>
    </xf>
    <xf numFmtId="0" fontId="11" fillId="2" borderId="7"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9" xfId="0" applyFont="1" applyFill="1" applyBorder="1" applyAlignment="1">
      <alignment horizontal="center" vertical="center" wrapText="1"/>
    </xf>
    <xf numFmtId="0" fontId="2" fillId="0" borderId="11"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2" fillId="0" borderId="10"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165" fontId="2" fillId="5" borderId="2" xfId="2" applyFont="1" applyFill="1" applyBorder="1" applyAlignment="1" applyProtection="1">
      <alignment horizontal="center" vertical="center"/>
      <protection locked="0"/>
    </xf>
    <xf numFmtId="165" fontId="2" fillId="5" borderId="3" xfId="2" applyFont="1" applyFill="1" applyBorder="1" applyAlignment="1" applyProtection="1">
      <alignment horizontal="center" vertical="center"/>
      <protection locked="0"/>
    </xf>
    <xf numFmtId="165" fontId="2" fillId="5" borderId="4" xfId="2" applyFont="1" applyFill="1" applyBorder="1" applyAlignment="1" applyProtection="1">
      <alignment horizontal="center" vertical="center"/>
      <protection locked="0"/>
    </xf>
  </cellXfs>
  <cellStyles count="6">
    <cellStyle name="Hiperlink 2" xfId="1" xr:uid="{00000000-0005-0000-0000-000001000000}"/>
    <cellStyle name="Moeda" xfId="2" builtinId="4"/>
    <cellStyle name="Normal" xfId="0" builtinId="0"/>
    <cellStyle name="Normal 2" xfId="3" xr:uid="{00000000-0005-0000-0000-000003000000}"/>
    <cellStyle name="Porcentagem" xfId="4" builtinId="5"/>
    <cellStyle name="Vírgula 2" xfId="5" xr:uid="{00000000-0005-0000-0000-000005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3"/>
  <dimension ref="A1:AG522"/>
  <sheetViews>
    <sheetView tabSelected="1" topLeftCell="A5" zoomScale="120" zoomScaleNormal="120" zoomScaleSheetLayoutView="140" workbookViewId="0">
      <selection activeCell="N8" sqref="N8"/>
    </sheetView>
  </sheetViews>
  <sheetFormatPr defaultColWidth="9.1796875" defaultRowHeight="12.5" x14ac:dyDescent="0.25"/>
  <cols>
    <col min="1" max="1" width="3.54296875" style="14" customWidth="1"/>
    <col min="2" max="2" width="14.81640625" style="14" customWidth="1"/>
    <col min="3" max="3" width="17.81640625" style="14" customWidth="1"/>
    <col min="4" max="4" width="17.81640625" style="14" bestFit="1" customWidth="1"/>
    <col min="5" max="5" width="16.81640625" style="14" bestFit="1" customWidth="1"/>
    <col min="6" max="6" width="24.453125" style="14" customWidth="1"/>
    <col min="7" max="7" width="15.81640625" style="14" customWidth="1"/>
    <col min="8" max="8" width="15.1796875" style="14" bestFit="1" customWidth="1"/>
    <col min="9" max="9" width="14.1796875" style="14" bestFit="1" customWidth="1"/>
    <col min="10" max="33" width="6.54296875" style="44" customWidth="1"/>
    <col min="34" max="16384" width="9.1796875" style="14"/>
  </cols>
  <sheetData>
    <row r="1" spans="1:15" s="14" customFormat="1" ht="12.65" customHeight="1" x14ac:dyDescent="0.25">
      <c r="A1" s="66" t="e" vm="1">
        <v>#VALUE!</v>
      </c>
      <c r="B1" s="66"/>
      <c r="C1" s="66"/>
      <c r="D1" s="66"/>
      <c r="E1" s="66"/>
      <c r="F1" s="66"/>
      <c r="G1" s="66"/>
      <c r="H1" s="66"/>
      <c r="I1" s="66"/>
      <c r="J1" s="13"/>
    </row>
    <row r="2" spans="1:15" s="14" customFormat="1" ht="15.5" x14ac:dyDescent="0.25">
      <c r="A2" s="66"/>
      <c r="B2" s="66"/>
      <c r="C2" s="66"/>
      <c r="D2" s="66"/>
      <c r="E2" s="66"/>
      <c r="F2" s="66"/>
      <c r="G2" s="66"/>
      <c r="H2" s="66"/>
      <c r="I2" s="66"/>
      <c r="J2" s="13"/>
    </row>
    <row r="3" spans="1:15" s="14" customFormat="1" ht="129.65" customHeight="1" x14ac:dyDescent="0.25">
      <c r="A3" s="66"/>
      <c r="B3" s="66"/>
      <c r="C3" s="66"/>
      <c r="D3" s="66"/>
      <c r="E3" s="66"/>
      <c r="F3" s="66"/>
      <c r="G3" s="66"/>
      <c r="H3" s="66"/>
      <c r="I3" s="66"/>
      <c r="J3" s="13"/>
    </row>
    <row r="4" spans="1:15" s="14" customFormat="1" ht="51" customHeight="1" x14ac:dyDescent="0.25">
      <c r="A4" s="65" t="s">
        <v>151</v>
      </c>
      <c r="B4" s="65"/>
      <c r="C4" s="65"/>
      <c r="D4" s="65"/>
      <c r="E4" s="65"/>
      <c r="F4" s="65"/>
      <c r="G4" s="65"/>
      <c r="H4" s="65"/>
      <c r="I4" s="65"/>
      <c r="J4" s="13"/>
    </row>
    <row r="5" spans="1:15" s="14" customFormat="1" ht="283.75" customHeight="1" x14ac:dyDescent="0.25">
      <c r="A5" s="68" t="s">
        <v>153</v>
      </c>
      <c r="B5" s="69"/>
      <c r="C5" s="69"/>
      <c r="D5" s="69"/>
      <c r="E5" s="69"/>
      <c r="F5" s="69"/>
      <c r="G5" s="69"/>
      <c r="H5" s="69"/>
      <c r="I5" s="70"/>
      <c r="J5" s="15"/>
    </row>
    <row r="6" spans="1:15" s="14" customFormat="1" ht="13" customHeight="1" x14ac:dyDescent="0.25">
      <c r="A6" s="71" t="s">
        <v>0</v>
      </c>
      <c r="B6" s="71"/>
      <c r="C6" s="71"/>
      <c r="D6" s="72"/>
      <c r="E6" s="51"/>
      <c r="F6" s="52"/>
      <c r="G6" s="53" t="s">
        <v>1</v>
      </c>
      <c r="H6" s="54" t="s">
        <v>2</v>
      </c>
      <c r="I6" s="55" t="s">
        <v>3</v>
      </c>
      <c r="J6" s="16"/>
      <c r="L6" s="17"/>
    </row>
    <row r="7" spans="1:15" s="14" customFormat="1" ht="12.65" customHeight="1" x14ac:dyDescent="0.25">
      <c r="A7" s="73"/>
      <c r="B7" s="73"/>
      <c r="C7" s="73"/>
      <c r="D7" s="74"/>
      <c r="E7" s="35">
        <v>1</v>
      </c>
      <c r="F7" s="35" t="s">
        <v>4</v>
      </c>
      <c r="G7" s="5" cm="1">
        <f t="array" ref="G7">SUM(IF($C$20:$C$519="Fundação BB",IF($E$20:$E$519=F7,$I$20:$I$519,0)))</f>
        <v>0</v>
      </c>
      <c r="H7" s="5" cm="1">
        <f t="array" ref="H7">SUM(IF($C$20:$C$519="Contrapartida",IF($E$20:$E$519=F7,$I$20:$I$519,0)))</f>
        <v>0</v>
      </c>
      <c r="I7" s="5">
        <f>G7+H7</f>
        <v>0</v>
      </c>
      <c r="J7" s="18"/>
    </row>
    <row r="8" spans="1:15" s="14" customFormat="1" ht="12.65" customHeight="1" x14ac:dyDescent="0.25">
      <c r="A8" s="73"/>
      <c r="B8" s="73"/>
      <c r="C8" s="73"/>
      <c r="D8" s="74"/>
      <c r="E8" s="35">
        <v>2</v>
      </c>
      <c r="F8" s="36" t="s">
        <v>5</v>
      </c>
      <c r="G8" s="5" cm="1">
        <f t="array" ref="G8">SUM(IF($C$20:$C$519="Fundação BB",IF($E$20:$E$519=F8,$I$20:$I$519,0)))</f>
        <v>0</v>
      </c>
      <c r="H8" s="5" cm="1">
        <f t="array" ref="H8">SUM(IF($C$20:$C$519="Contrapartida",IF($E$20:$E$519=F8,$I$20:$I$519,0)))</f>
        <v>0</v>
      </c>
      <c r="I8" s="5">
        <f t="shared" ref="I8:I11" si="0">G8+H8</f>
        <v>0</v>
      </c>
      <c r="J8" s="18"/>
    </row>
    <row r="9" spans="1:15" s="14" customFormat="1" ht="12.65" customHeight="1" x14ac:dyDescent="0.25">
      <c r="A9" s="75" t="s">
        <v>6</v>
      </c>
      <c r="B9" s="76"/>
      <c r="C9" s="76"/>
      <c r="D9" s="77"/>
      <c r="E9" s="35">
        <v>3</v>
      </c>
      <c r="F9" s="35" t="s">
        <v>7</v>
      </c>
      <c r="G9" s="5" cm="1">
        <f t="array" ref="G9">SUM(IF($C$20:$C$519="Fundação BB",IF($E$20:$E$519=F9,$I$20:$I$519,0)))</f>
        <v>0</v>
      </c>
      <c r="H9" s="5" cm="1">
        <f t="array" ref="H9">SUM(IF($C$20:$C$519="Contrapartida",IF($E$20:$E$519=F9,$I$20:$I$519,0)))</f>
        <v>0</v>
      </c>
      <c r="I9" s="5">
        <f t="shared" si="0"/>
        <v>0</v>
      </c>
      <c r="J9" s="18"/>
      <c r="K9" s="19"/>
      <c r="L9" s="19"/>
      <c r="M9" s="19"/>
      <c r="N9" s="19"/>
      <c r="O9" s="19"/>
    </row>
    <row r="10" spans="1:15" s="14" customFormat="1" ht="12.65" customHeight="1" x14ac:dyDescent="0.25">
      <c r="A10" s="78"/>
      <c r="B10" s="79"/>
      <c r="C10" s="79"/>
      <c r="D10" s="80"/>
      <c r="E10" s="35">
        <v>4</v>
      </c>
      <c r="F10" s="35" t="s">
        <v>8</v>
      </c>
      <c r="G10" s="5" cm="1">
        <f t="array" ref="G10">SUM(IF($C$20:$C$519="Fundação BB",IF($E$20:$E$519=F10,$I$20:$I$519,0)))</f>
        <v>0</v>
      </c>
      <c r="H10" s="5" cm="1">
        <f t="array" ref="H10">SUM(IF($C$20:$C$519="Contrapartida",IF($E$20:$E$519=F10,$I$20:$I$519,0)))</f>
        <v>0</v>
      </c>
      <c r="I10" s="5">
        <f t="shared" si="0"/>
        <v>0</v>
      </c>
      <c r="J10" s="18"/>
      <c r="K10" s="19"/>
      <c r="L10" s="19"/>
      <c r="M10" s="19"/>
      <c r="N10" s="19"/>
      <c r="O10" s="19"/>
    </row>
    <row r="11" spans="1:15" s="14" customFormat="1" ht="12.65" customHeight="1" x14ac:dyDescent="0.25">
      <c r="A11" s="75" t="s">
        <v>9</v>
      </c>
      <c r="B11" s="76"/>
      <c r="C11" s="76"/>
      <c r="D11" s="77"/>
      <c r="E11" s="35">
        <v>5</v>
      </c>
      <c r="F11" s="36" t="s">
        <v>10</v>
      </c>
      <c r="G11" s="5" cm="1">
        <f t="array" ref="G11">SUM(IF($C$20:$C$519="Fundação BB",IF($E$20:$E$519=F11,$I$20:$I$519,0)))</f>
        <v>0</v>
      </c>
      <c r="H11" s="5" cm="1">
        <f t="array" ref="H11">SUM(IF($C$20:$C$519="Contrapartida",IF($E$20:$E$519=F11,$I$20:$I$519,0)))</f>
        <v>0</v>
      </c>
      <c r="I11" s="5">
        <f t="shared" si="0"/>
        <v>0</v>
      </c>
      <c r="J11" s="18"/>
      <c r="K11" s="19"/>
      <c r="L11" s="19"/>
      <c r="M11" s="19"/>
      <c r="N11" s="19"/>
      <c r="O11" s="19"/>
    </row>
    <row r="12" spans="1:15" s="14" customFormat="1" ht="12.65" customHeight="1" x14ac:dyDescent="0.25">
      <c r="A12" s="78"/>
      <c r="B12" s="79"/>
      <c r="C12" s="79"/>
      <c r="D12" s="80"/>
      <c r="E12" s="37"/>
      <c r="F12" s="38"/>
      <c r="G12" s="6">
        <f>SUM(G7:G11)</f>
        <v>0</v>
      </c>
      <c r="H12" s="6">
        <f>SUM(H7:H11)</f>
        <v>0</v>
      </c>
      <c r="I12" s="7">
        <f>G12+H12</f>
        <v>0</v>
      </c>
      <c r="J12" s="20"/>
      <c r="K12" s="19"/>
      <c r="L12" s="19"/>
      <c r="M12" s="19"/>
      <c r="N12" s="19"/>
      <c r="O12" s="19"/>
    </row>
    <row r="13" spans="1:15" s="14" customFormat="1" x14ac:dyDescent="0.25">
      <c r="A13" s="67"/>
      <c r="B13" s="67"/>
      <c r="C13" s="67"/>
      <c r="D13" s="67"/>
      <c r="E13" s="67"/>
      <c r="F13" s="67"/>
      <c r="G13" s="67"/>
      <c r="H13" s="67"/>
      <c r="I13" s="67"/>
      <c r="J13" s="21"/>
      <c r="K13" s="19"/>
      <c r="L13" s="19"/>
      <c r="M13" s="19"/>
      <c r="N13" s="19"/>
      <c r="O13" s="19"/>
    </row>
    <row r="14" spans="1:15" s="14" customFormat="1" x14ac:dyDescent="0.25">
      <c r="A14" s="59"/>
      <c r="B14" s="60"/>
      <c r="C14" s="60"/>
      <c r="D14" s="60"/>
      <c r="E14" s="60"/>
      <c r="F14" s="60"/>
      <c r="G14" s="60"/>
      <c r="H14" s="60"/>
      <c r="I14" s="61"/>
      <c r="J14" s="22"/>
      <c r="K14" s="19"/>
      <c r="L14" s="19"/>
      <c r="M14" s="19"/>
      <c r="N14" s="19"/>
      <c r="O14" s="19"/>
    </row>
    <row r="15" spans="1:15" s="14" customFormat="1" ht="13" x14ac:dyDescent="0.25">
      <c r="A15" s="58" t="s">
        <v>152</v>
      </c>
      <c r="B15" s="58"/>
      <c r="C15" s="58"/>
      <c r="D15" s="58"/>
      <c r="E15" s="58"/>
      <c r="F15" s="58"/>
      <c r="G15" s="58"/>
      <c r="H15" s="58"/>
      <c r="I15" s="1" t="e">
        <f>H12/G12</f>
        <v>#DIV/0!</v>
      </c>
      <c r="J15" s="23"/>
      <c r="K15" s="19"/>
      <c r="L15" s="19"/>
      <c r="M15" s="19"/>
      <c r="N15" s="19"/>
      <c r="O15" s="19"/>
    </row>
    <row r="16" spans="1:15" s="14" customFormat="1" x14ac:dyDescent="0.25">
      <c r="D16" s="24"/>
      <c r="J16" s="19"/>
      <c r="K16" s="19"/>
      <c r="L16" s="19"/>
      <c r="M16" s="19"/>
      <c r="N16" s="19"/>
      <c r="O16" s="19"/>
    </row>
    <row r="17" spans="1:33" x14ac:dyDescent="0.25">
      <c r="D17" s="24"/>
      <c r="J17" s="19"/>
      <c r="K17" s="19"/>
      <c r="L17" s="19"/>
      <c r="M17" s="19"/>
      <c r="N17" s="19"/>
      <c r="O17" s="19"/>
      <c r="P17" s="14"/>
      <c r="Q17" s="14"/>
      <c r="R17" s="14"/>
      <c r="S17" s="14"/>
      <c r="T17" s="14"/>
      <c r="U17" s="14"/>
      <c r="V17" s="14"/>
      <c r="W17" s="14"/>
      <c r="X17" s="14"/>
      <c r="Y17" s="14"/>
      <c r="Z17" s="14"/>
      <c r="AA17" s="14"/>
      <c r="AB17" s="14"/>
      <c r="AC17" s="14"/>
      <c r="AD17" s="14"/>
      <c r="AE17" s="14"/>
      <c r="AF17" s="14"/>
      <c r="AG17" s="14"/>
    </row>
    <row r="18" spans="1:33" ht="23.15" customHeight="1" x14ac:dyDescent="0.25">
      <c r="A18" s="63"/>
      <c r="B18" s="64" t="s">
        <v>11</v>
      </c>
      <c r="C18" s="64" t="s">
        <v>12</v>
      </c>
      <c r="D18" s="56" t="s">
        <v>13</v>
      </c>
      <c r="E18" s="56" t="s">
        <v>14</v>
      </c>
      <c r="F18" s="57" t="s">
        <v>15</v>
      </c>
      <c r="G18" s="56" t="s">
        <v>16</v>
      </c>
      <c r="H18" s="62" t="s">
        <v>17</v>
      </c>
      <c r="I18" s="56" t="s">
        <v>18</v>
      </c>
      <c r="J18" s="57" t="s">
        <v>19</v>
      </c>
      <c r="K18" s="56"/>
      <c r="L18" s="56"/>
      <c r="M18" s="56"/>
      <c r="N18" s="56"/>
      <c r="O18" s="56"/>
      <c r="P18" s="56"/>
      <c r="Q18" s="56"/>
      <c r="R18" s="56"/>
      <c r="S18" s="56"/>
      <c r="T18" s="56"/>
      <c r="U18" s="56"/>
      <c r="V18" s="56"/>
      <c r="W18" s="56"/>
      <c r="X18" s="56"/>
      <c r="Y18" s="56"/>
      <c r="Z18" s="56"/>
      <c r="AA18" s="56"/>
      <c r="AB18" s="56"/>
      <c r="AC18" s="56"/>
      <c r="AD18" s="56"/>
      <c r="AE18" s="56"/>
      <c r="AF18" s="56"/>
      <c r="AG18" s="56"/>
    </row>
    <row r="19" spans="1:33" ht="23.15" customHeight="1" x14ac:dyDescent="0.25">
      <c r="A19" s="63"/>
      <c r="B19" s="64"/>
      <c r="C19" s="64"/>
      <c r="D19" s="56"/>
      <c r="E19" s="56"/>
      <c r="F19" s="57"/>
      <c r="G19" s="56"/>
      <c r="H19" s="62"/>
      <c r="I19" s="56"/>
      <c r="J19" s="39" t="s">
        <v>20</v>
      </c>
      <c r="K19" s="39" t="s">
        <v>21</v>
      </c>
      <c r="L19" s="39" t="s">
        <v>22</v>
      </c>
      <c r="M19" s="39" t="s">
        <v>23</v>
      </c>
      <c r="N19" s="39" t="s">
        <v>24</v>
      </c>
      <c r="O19" s="39" t="s">
        <v>25</v>
      </c>
      <c r="P19" s="39" t="s">
        <v>26</v>
      </c>
      <c r="Q19" s="39" t="s">
        <v>27</v>
      </c>
      <c r="R19" s="39" t="s">
        <v>28</v>
      </c>
      <c r="S19" s="39" t="s">
        <v>29</v>
      </c>
      <c r="T19" s="39" t="s">
        <v>30</v>
      </c>
      <c r="U19" s="39" t="s">
        <v>31</v>
      </c>
      <c r="V19" s="39" t="s">
        <v>32</v>
      </c>
      <c r="W19" s="39" t="s">
        <v>33</v>
      </c>
      <c r="X19" s="39" t="s">
        <v>34</v>
      </c>
      <c r="Y19" s="39" t="s">
        <v>35</v>
      </c>
      <c r="Z19" s="39" t="s">
        <v>36</v>
      </c>
      <c r="AA19" s="39" t="s">
        <v>37</v>
      </c>
      <c r="AB19" s="39" t="s">
        <v>38</v>
      </c>
      <c r="AC19" s="39" t="s">
        <v>39</v>
      </c>
      <c r="AD19" s="39" t="s">
        <v>40</v>
      </c>
      <c r="AE19" s="39" t="s">
        <v>41</v>
      </c>
      <c r="AF19" s="39" t="s">
        <v>42</v>
      </c>
      <c r="AG19" s="39" t="s">
        <v>43</v>
      </c>
    </row>
    <row r="20" spans="1:33" ht="23" x14ac:dyDescent="0.25">
      <c r="A20" s="25">
        <v>1</v>
      </c>
      <c r="B20" s="26"/>
      <c r="C20" s="25"/>
      <c r="D20" s="2"/>
      <c r="E20" s="34" t="str" cm="1">
        <f t="array" ref="E20">IFERROR(INDEX('Lista de Apoio'!$A$2:$B$54,_xlfn.XMATCH(D20,'Lista de Apoio'!$A$2:$A$53,0,1),2),"")</f>
        <v/>
      </c>
      <c r="F20" s="3"/>
      <c r="G20" s="4"/>
      <c r="H20" s="10"/>
      <c r="I20" s="8">
        <f>G20*H20</f>
        <v>0</v>
      </c>
      <c r="J20" s="40"/>
      <c r="K20" s="41"/>
      <c r="L20" s="41"/>
      <c r="M20" s="41"/>
      <c r="N20" s="41"/>
      <c r="O20" s="41"/>
      <c r="P20" s="26"/>
      <c r="Q20" s="26"/>
      <c r="R20" s="26"/>
      <c r="S20" s="26"/>
      <c r="T20" s="26"/>
      <c r="U20" s="26"/>
      <c r="V20" s="26"/>
      <c r="W20" s="26"/>
      <c r="X20" s="26"/>
      <c r="Y20" s="26"/>
      <c r="Z20" s="26"/>
      <c r="AA20" s="26"/>
      <c r="AB20" s="26"/>
      <c r="AC20" s="26"/>
      <c r="AD20" s="26"/>
      <c r="AE20" s="26"/>
      <c r="AF20" s="26"/>
      <c r="AG20" s="26"/>
    </row>
    <row r="21" spans="1:33" x14ac:dyDescent="0.25">
      <c r="A21" s="25">
        <f>A20+1</f>
        <v>2</v>
      </c>
      <c r="B21" s="26"/>
      <c r="C21" s="25"/>
      <c r="D21" s="2"/>
      <c r="E21" s="34" t="str" cm="1">
        <f t="array" ref="E21">IFERROR(INDEX('Lista de Apoio'!$A$2:$B$54,_xlfn.XMATCH(D21,'Lista de Apoio'!$A$2:$A$53,0,1),2),"")</f>
        <v/>
      </c>
      <c r="F21" s="3"/>
      <c r="G21" s="4"/>
      <c r="H21" s="10"/>
      <c r="I21" s="8">
        <f t="shared" ref="I21:I84" si="1">G21*H21</f>
        <v>0</v>
      </c>
      <c r="J21" s="40"/>
      <c r="K21" s="41"/>
      <c r="L21" s="41"/>
      <c r="M21" s="41"/>
      <c r="N21" s="41"/>
      <c r="O21" s="41"/>
      <c r="P21" s="26"/>
      <c r="Q21" s="26"/>
      <c r="R21" s="26"/>
      <c r="S21" s="26"/>
      <c r="T21" s="26"/>
      <c r="U21" s="26"/>
      <c r="V21" s="26"/>
      <c r="W21" s="26"/>
      <c r="X21" s="26"/>
      <c r="Y21" s="26"/>
      <c r="Z21" s="26"/>
      <c r="AA21" s="26"/>
      <c r="AB21" s="26"/>
      <c r="AC21" s="26"/>
      <c r="AD21" s="26"/>
      <c r="AE21" s="26"/>
      <c r="AF21" s="26"/>
      <c r="AG21" s="26"/>
    </row>
    <row r="22" spans="1:33" x14ac:dyDescent="0.25">
      <c r="A22" s="25">
        <f>A21+1</f>
        <v>3</v>
      </c>
      <c r="B22" s="26"/>
      <c r="C22" s="25"/>
      <c r="D22" s="2"/>
      <c r="E22" s="34" t="str" cm="1">
        <f t="array" ref="E22">IFERROR(INDEX('Lista de Apoio'!$A$2:$B$54,_xlfn.XMATCH(D22,'Lista de Apoio'!$A$2:$A$53,0,1),2),"")</f>
        <v/>
      </c>
      <c r="F22" s="3"/>
      <c r="G22" s="4"/>
      <c r="H22" s="10"/>
      <c r="I22" s="8">
        <f t="shared" si="1"/>
        <v>0</v>
      </c>
      <c r="J22" s="40"/>
      <c r="K22" s="41"/>
      <c r="L22" s="41"/>
      <c r="M22" s="41"/>
      <c r="N22" s="41"/>
      <c r="O22" s="41"/>
      <c r="P22" s="26"/>
      <c r="Q22" s="26"/>
      <c r="R22" s="26"/>
      <c r="S22" s="26"/>
      <c r="T22" s="26"/>
      <c r="U22" s="26"/>
      <c r="V22" s="26"/>
      <c r="W22" s="26"/>
      <c r="X22" s="26"/>
      <c r="Y22" s="26"/>
      <c r="Z22" s="26"/>
      <c r="AA22" s="26"/>
      <c r="AB22" s="26"/>
      <c r="AC22" s="26"/>
      <c r="AD22" s="26"/>
      <c r="AE22" s="26"/>
      <c r="AF22" s="26"/>
      <c r="AG22" s="26"/>
    </row>
    <row r="23" spans="1:33" x14ac:dyDescent="0.25">
      <c r="A23" s="25">
        <f t="shared" ref="A23:A39" si="2">A22+1</f>
        <v>4</v>
      </c>
      <c r="B23" s="26"/>
      <c r="C23" s="25"/>
      <c r="D23" s="2"/>
      <c r="E23" s="34" t="str" cm="1">
        <f t="array" ref="E23">IFERROR(INDEX('Lista de Apoio'!$A$2:$B$54,_xlfn.XMATCH(D23,'Lista de Apoio'!$A$2:$A$53,0,1),2),"")</f>
        <v/>
      </c>
      <c r="F23" s="3"/>
      <c r="G23" s="4"/>
      <c r="H23" s="10"/>
      <c r="I23" s="8">
        <f t="shared" si="1"/>
        <v>0</v>
      </c>
      <c r="J23" s="40"/>
      <c r="K23" s="41"/>
      <c r="L23" s="41"/>
      <c r="M23" s="41"/>
      <c r="N23" s="41"/>
      <c r="O23" s="41"/>
      <c r="P23" s="26"/>
      <c r="Q23" s="26"/>
      <c r="R23" s="26"/>
      <c r="S23" s="26"/>
      <c r="T23" s="26"/>
      <c r="U23" s="26"/>
      <c r="V23" s="26"/>
      <c r="W23" s="26"/>
      <c r="X23" s="26"/>
      <c r="Y23" s="26"/>
      <c r="Z23" s="26"/>
      <c r="AA23" s="26"/>
      <c r="AB23" s="26"/>
      <c r="AC23" s="26"/>
      <c r="AD23" s="26"/>
      <c r="AE23" s="26"/>
      <c r="AF23" s="26"/>
      <c r="AG23" s="26"/>
    </row>
    <row r="24" spans="1:33" x14ac:dyDescent="0.25">
      <c r="A24" s="25">
        <f t="shared" si="2"/>
        <v>5</v>
      </c>
      <c r="B24" s="26"/>
      <c r="C24" s="25"/>
      <c r="D24" s="2"/>
      <c r="E24" s="34" t="str" cm="1">
        <f t="array" ref="E24">IFERROR(INDEX('Lista de Apoio'!$A$2:$B$54,_xlfn.XMATCH(D24,'Lista de Apoio'!$A$2:$A$53,0,1),2),"")</f>
        <v/>
      </c>
      <c r="F24" s="3"/>
      <c r="G24" s="4"/>
      <c r="H24" s="10"/>
      <c r="I24" s="8">
        <f t="shared" si="1"/>
        <v>0</v>
      </c>
      <c r="J24" s="40"/>
      <c r="K24" s="41"/>
      <c r="L24" s="41"/>
      <c r="M24" s="41"/>
      <c r="N24" s="41"/>
      <c r="O24" s="41"/>
      <c r="P24" s="26"/>
      <c r="Q24" s="26"/>
      <c r="R24" s="26"/>
      <c r="S24" s="26"/>
      <c r="T24" s="26"/>
      <c r="U24" s="26"/>
      <c r="V24" s="26"/>
      <c r="W24" s="26"/>
      <c r="X24" s="26"/>
      <c r="Y24" s="26"/>
      <c r="Z24" s="26"/>
      <c r="AA24" s="26"/>
      <c r="AB24" s="26"/>
      <c r="AC24" s="26"/>
      <c r="AD24" s="26"/>
      <c r="AE24" s="26"/>
      <c r="AF24" s="26"/>
      <c r="AG24" s="26"/>
    </row>
    <row r="25" spans="1:33" x14ac:dyDescent="0.25">
      <c r="A25" s="25">
        <f t="shared" si="2"/>
        <v>6</v>
      </c>
      <c r="B25" s="26"/>
      <c r="C25" s="25"/>
      <c r="D25" s="2"/>
      <c r="E25" s="34" t="str" cm="1">
        <f t="array" ref="E25">IFERROR(INDEX('Lista de Apoio'!$A$2:$B$54,_xlfn.XMATCH(D25,'Lista de Apoio'!$A$2:$A$53,0,1),2),"")</f>
        <v/>
      </c>
      <c r="F25" s="3"/>
      <c r="G25" s="4"/>
      <c r="H25" s="10"/>
      <c r="I25" s="8">
        <f t="shared" si="1"/>
        <v>0</v>
      </c>
      <c r="J25" s="40"/>
      <c r="K25" s="41"/>
      <c r="L25" s="41"/>
      <c r="M25" s="41"/>
      <c r="N25" s="41"/>
      <c r="O25" s="41"/>
      <c r="P25" s="26"/>
      <c r="Q25" s="26"/>
      <c r="R25" s="26"/>
      <c r="S25" s="26"/>
      <c r="T25" s="26"/>
      <c r="U25" s="26"/>
      <c r="V25" s="26"/>
      <c r="W25" s="26"/>
      <c r="X25" s="26"/>
      <c r="Y25" s="26"/>
      <c r="Z25" s="26"/>
      <c r="AA25" s="26"/>
      <c r="AB25" s="26"/>
      <c r="AC25" s="26"/>
      <c r="AD25" s="26"/>
      <c r="AE25" s="26"/>
      <c r="AF25" s="26"/>
      <c r="AG25" s="26"/>
    </row>
    <row r="26" spans="1:33" x14ac:dyDescent="0.25">
      <c r="A26" s="25">
        <f t="shared" si="2"/>
        <v>7</v>
      </c>
      <c r="B26" s="26"/>
      <c r="C26" s="25"/>
      <c r="D26" s="2"/>
      <c r="E26" s="34" t="str" cm="1">
        <f t="array" ref="E26">IFERROR(INDEX('Lista de Apoio'!$A$2:$B$54,_xlfn.XMATCH(D26,'Lista de Apoio'!$A$2:$A$53,0,1),2),"")</f>
        <v/>
      </c>
      <c r="F26" s="3"/>
      <c r="G26" s="4"/>
      <c r="H26" s="10"/>
      <c r="I26" s="8">
        <f t="shared" si="1"/>
        <v>0</v>
      </c>
      <c r="J26" s="40"/>
      <c r="K26" s="41"/>
      <c r="L26" s="41"/>
      <c r="M26" s="41"/>
      <c r="N26" s="41"/>
      <c r="O26" s="41"/>
      <c r="P26" s="26"/>
      <c r="Q26" s="26"/>
      <c r="R26" s="26"/>
      <c r="S26" s="26"/>
      <c r="T26" s="26"/>
      <c r="U26" s="26"/>
      <c r="V26" s="26"/>
      <c r="W26" s="26"/>
      <c r="X26" s="26"/>
      <c r="Y26" s="26"/>
      <c r="Z26" s="26"/>
      <c r="AA26" s="26"/>
      <c r="AB26" s="26"/>
      <c r="AC26" s="26"/>
      <c r="AD26" s="26"/>
      <c r="AE26" s="26"/>
      <c r="AF26" s="26"/>
      <c r="AG26" s="26"/>
    </row>
    <row r="27" spans="1:33" x14ac:dyDescent="0.25">
      <c r="A27" s="25">
        <f t="shared" si="2"/>
        <v>8</v>
      </c>
      <c r="B27" s="26"/>
      <c r="C27" s="25"/>
      <c r="D27" s="2"/>
      <c r="E27" s="34" t="str" cm="1">
        <f t="array" ref="E27">IFERROR(INDEX('Lista de Apoio'!$A$2:$B$54,_xlfn.XMATCH(D27,'Lista de Apoio'!$A$2:$A$53,0,1),2),"")</f>
        <v/>
      </c>
      <c r="F27" s="3"/>
      <c r="G27" s="4"/>
      <c r="H27" s="10"/>
      <c r="I27" s="8">
        <f t="shared" si="1"/>
        <v>0</v>
      </c>
      <c r="J27" s="40"/>
      <c r="K27" s="41"/>
      <c r="L27" s="41"/>
      <c r="M27" s="41"/>
      <c r="N27" s="41"/>
      <c r="O27" s="41"/>
      <c r="P27" s="26"/>
      <c r="Q27" s="26"/>
      <c r="R27" s="26"/>
      <c r="S27" s="26"/>
      <c r="T27" s="26"/>
      <c r="U27" s="26"/>
      <c r="V27" s="26"/>
      <c r="W27" s="26"/>
      <c r="X27" s="26"/>
      <c r="Y27" s="26"/>
      <c r="Z27" s="26"/>
      <c r="AA27" s="26"/>
      <c r="AB27" s="26"/>
      <c r="AC27" s="26"/>
      <c r="AD27" s="26"/>
      <c r="AE27" s="26"/>
      <c r="AF27" s="26"/>
      <c r="AG27" s="26"/>
    </row>
    <row r="28" spans="1:33" x14ac:dyDescent="0.25">
      <c r="A28" s="25">
        <f t="shared" si="2"/>
        <v>9</v>
      </c>
      <c r="B28" s="26"/>
      <c r="C28" s="25"/>
      <c r="D28" s="2"/>
      <c r="E28" s="34" t="str" cm="1">
        <f t="array" ref="E28">IFERROR(INDEX('Lista de Apoio'!$A$2:$B$54,_xlfn.XMATCH(D28,'Lista de Apoio'!$A$2:$A$53,0,1),2),"")</f>
        <v/>
      </c>
      <c r="F28" s="3"/>
      <c r="G28" s="4"/>
      <c r="H28" s="10"/>
      <c r="I28" s="8">
        <f t="shared" si="1"/>
        <v>0</v>
      </c>
      <c r="J28" s="40"/>
      <c r="K28" s="41"/>
      <c r="L28" s="41"/>
      <c r="M28" s="41"/>
      <c r="N28" s="41"/>
      <c r="O28" s="41"/>
      <c r="P28" s="26"/>
      <c r="Q28" s="26"/>
      <c r="R28" s="26"/>
      <c r="S28" s="26"/>
      <c r="T28" s="26"/>
      <c r="U28" s="26"/>
      <c r="V28" s="26"/>
      <c r="W28" s="26"/>
      <c r="X28" s="26"/>
      <c r="Y28" s="26"/>
      <c r="Z28" s="26"/>
      <c r="AA28" s="26"/>
      <c r="AB28" s="26"/>
      <c r="AC28" s="26"/>
      <c r="AD28" s="26"/>
      <c r="AE28" s="26"/>
      <c r="AF28" s="26"/>
      <c r="AG28" s="26"/>
    </row>
    <row r="29" spans="1:33" x14ac:dyDescent="0.25">
      <c r="A29" s="25">
        <f>A28+1</f>
        <v>10</v>
      </c>
      <c r="B29" s="26"/>
      <c r="C29" s="25"/>
      <c r="D29" s="2"/>
      <c r="E29" s="34" t="str" cm="1">
        <f t="array" ref="E29">IFERROR(INDEX('Lista de Apoio'!$A$2:$B$54,_xlfn.XMATCH(D29,'Lista de Apoio'!$A$2:$A$53,0,1),2),"")</f>
        <v/>
      </c>
      <c r="F29" s="3"/>
      <c r="G29" s="4"/>
      <c r="H29" s="10"/>
      <c r="I29" s="8">
        <f t="shared" si="1"/>
        <v>0</v>
      </c>
      <c r="J29" s="40"/>
      <c r="K29" s="41"/>
      <c r="L29" s="41"/>
      <c r="M29" s="41"/>
      <c r="N29" s="41"/>
      <c r="O29" s="41"/>
      <c r="P29" s="26"/>
      <c r="Q29" s="26"/>
      <c r="R29" s="26"/>
      <c r="S29" s="26"/>
      <c r="T29" s="26"/>
      <c r="U29" s="26"/>
      <c r="V29" s="26"/>
      <c r="W29" s="26"/>
      <c r="X29" s="26"/>
      <c r="Y29" s="26"/>
      <c r="Z29" s="26"/>
      <c r="AA29" s="26"/>
      <c r="AB29" s="26"/>
      <c r="AC29" s="26"/>
      <c r="AD29" s="26"/>
      <c r="AE29" s="26"/>
      <c r="AF29" s="26"/>
      <c r="AG29" s="26"/>
    </row>
    <row r="30" spans="1:33" x14ac:dyDescent="0.25">
      <c r="A30" s="25">
        <f>A29+1</f>
        <v>11</v>
      </c>
      <c r="B30" s="26"/>
      <c r="C30" s="25"/>
      <c r="D30" s="2"/>
      <c r="E30" s="34" t="str" cm="1">
        <f t="array" ref="E30">IFERROR(INDEX('Lista de Apoio'!$A$2:$B$54,_xlfn.XMATCH(D30,'Lista de Apoio'!$A$2:$A$53,0,1),2),"")</f>
        <v/>
      </c>
      <c r="F30" s="3"/>
      <c r="G30" s="4"/>
      <c r="H30" s="10"/>
      <c r="I30" s="8">
        <f t="shared" si="1"/>
        <v>0</v>
      </c>
      <c r="J30" s="40"/>
      <c r="K30" s="41"/>
      <c r="L30" s="41"/>
      <c r="M30" s="41"/>
      <c r="N30" s="41"/>
      <c r="O30" s="41"/>
      <c r="P30" s="26"/>
      <c r="Q30" s="26"/>
      <c r="R30" s="26"/>
      <c r="S30" s="26"/>
      <c r="T30" s="26"/>
      <c r="U30" s="26"/>
      <c r="V30" s="26"/>
      <c r="W30" s="26"/>
      <c r="X30" s="26"/>
      <c r="Y30" s="26"/>
      <c r="Z30" s="26"/>
      <c r="AA30" s="26"/>
      <c r="AB30" s="26"/>
      <c r="AC30" s="26"/>
      <c r="AD30" s="26"/>
      <c r="AE30" s="26"/>
      <c r="AF30" s="26"/>
      <c r="AG30" s="26"/>
    </row>
    <row r="31" spans="1:33" x14ac:dyDescent="0.25">
      <c r="A31" s="25">
        <f t="shared" si="2"/>
        <v>12</v>
      </c>
      <c r="B31" s="26"/>
      <c r="C31" s="25"/>
      <c r="D31" s="2"/>
      <c r="E31" s="34" t="str" cm="1">
        <f t="array" ref="E31">IFERROR(INDEX('Lista de Apoio'!$A$2:$B$54,_xlfn.XMATCH(D31,'Lista de Apoio'!$A$2:$A$53,0,1),2),"")</f>
        <v/>
      </c>
      <c r="F31" s="3"/>
      <c r="G31" s="4"/>
      <c r="H31" s="10"/>
      <c r="I31" s="8">
        <f t="shared" si="1"/>
        <v>0</v>
      </c>
      <c r="J31" s="40"/>
      <c r="K31" s="41"/>
      <c r="L31" s="41"/>
      <c r="M31" s="41"/>
      <c r="N31" s="41"/>
      <c r="O31" s="41"/>
      <c r="P31" s="26"/>
      <c r="Q31" s="26"/>
      <c r="R31" s="26"/>
      <c r="S31" s="26"/>
      <c r="T31" s="26"/>
      <c r="U31" s="26"/>
      <c r="V31" s="26"/>
      <c r="W31" s="26"/>
      <c r="X31" s="26"/>
      <c r="Y31" s="26"/>
      <c r="Z31" s="26"/>
      <c r="AA31" s="26"/>
      <c r="AB31" s="26"/>
      <c r="AC31" s="26"/>
      <c r="AD31" s="26"/>
      <c r="AE31" s="26"/>
      <c r="AF31" s="26"/>
      <c r="AG31" s="26"/>
    </row>
    <row r="32" spans="1:33" x14ac:dyDescent="0.25">
      <c r="A32" s="25">
        <f t="shared" si="2"/>
        <v>13</v>
      </c>
      <c r="B32" s="26"/>
      <c r="C32" s="25"/>
      <c r="D32" s="2"/>
      <c r="E32" s="34" t="str" cm="1">
        <f t="array" ref="E32">IFERROR(INDEX('Lista de Apoio'!$A$2:$B$54,_xlfn.XMATCH(D32,'Lista de Apoio'!$A$2:$A$53,0,1),2),"")</f>
        <v/>
      </c>
      <c r="F32" s="3"/>
      <c r="G32" s="4"/>
      <c r="H32" s="10"/>
      <c r="I32" s="8">
        <f t="shared" si="1"/>
        <v>0</v>
      </c>
      <c r="J32" s="40"/>
      <c r="K32" s="41"/>
      <c r="L32" s="41"/>
      <c r="M32" s="41"/>
      <c r="N32" s="41"/>
      <c r="O32" s="41"/>
      <c r="P32" s="26"/>
      <c r="Q32" s="26"/>
      <c r="R32" s="26"/>
      <c r="S32" s="26"/>
      <c r="T32" s="26"/>
      <c r="U32" s="26"/>
      <c r="V32" s="26"/>
      <c r="W32" s="26"/>
      <c r="X32" s="26"/>
      <c r="Y32" s="26"/>
      <c r="Z32" s="26"/>
      <c r="AA32" s="26"/>
      <c r="AB32" s="26"/>
      <c r="AC32" s="26"/>
      <c r="AD32" s="26"/>
      <c r="AE32" s="26"/>
      <c r="AF32" s="26"/>
      <c r="AG32" s="26"/>
    </row>
    <row r="33" spans="1:33" x14ac:dyDescent="0.25">
      <c r="A33" s="25">
        <f>A32+1</f>
        <v>14</v>
      </c>
      <c r="B33" s="26"/>
      <c r="C33" s="25"/>
      <c r="D33" s="2"/>
      <c r="E33" s="34" t="str" cm="1">
        <f t="array" ref="E33">IFERROR(INDEX('Lista de Apoio'!$A$2:$B$54,_xlfn.XMATCH(D33,'Lista de Apoio'!$A$2:$A$53,0,1),2),"")</f>
        <v/>
      </c>
      <c r="F33" s="3"/>
      <c r="G33" s="4"/>
      <c r="H33" s="10"/>
      <c r="I33" s="8">
        <f t="shared" si="1"/>
        <v>0</v>
      </c>
      <c r="J33" s="40"/>
      <c r="K33" s="41"/>
      <c r="L33" s="41"/>
      <c r="M33" s="41"/>
      <c r="N33" s="41"/>
      <c r="O33" s="41"/>
      <c r="P33" s="26"/>
      <c r="Q33" s="26"/>
      <c r="R33" s="26"/>
      <c r="S33" s="26"/>
      <c r="T33" s="26"/>
      <c r="U33" s="26"/>
      <c r="V33" s="26"/>
      <c r="W33" s="26"/>
      <c r="X33" s="26"/>
      <c r="Y33" s="26"/>
      <c r="Z33" s="26"/>
      <c r="AA33" s="26"/>
      <c r="AB33" s="26"/>
      <c r="AC33" s="26"/>
      <c r="AD33" s="26"/>
      <c r="AE33" s="26"/>
      <c r="AF33" s="26"/>
      <c r="AG33" s="26"/>
    </row>
    <row r="34" spans="1:33" x14ac:dyDescent="0.25">
      <c r="A34" s="25">
        <f t="shared" si="2"/>
        <v>15</v>
      </c>
      <c r="B34" s="26"/>
      <c r="C34" s="25"/>
      <c r="D34" s="2"/>
      <c r="E34" s="34" t="str" cm="1">
        <f t="array" ref="E34">IFERROR(INDEX('Lista de Apoio'!$A$2:$B$54,_xlfn.XMATCH(D34,'Lista de Apoio'!$A$2:$A$53,0,1),2),"")</f>
        <v/>
      </c>
      <c r="F34" s="3"/>
      <c r="G34" s="4"/>
      <c r="H34" s="10"/>
      <c r="I34" s="8">
        <f t="shared" si="1"/>
        <v>0</v>
      </c>
      <c r="J34" s="40"/>
      <c r="K34" s="41"/>
      <c r="L34" s="41"/>
      <c r="M34" s="41"/>
      <c r="N34" s="41"/>
      <c r="O34" s="41"/>
      <c r="P34" s="26"/>
      <c r="Q34" s="26"/>
      <c r="R34" s="26"/>
      <c r="S34" s="26"/>
      <c r="T34" s="26"/>
      <c r="U34" s="26"/>
      <c r="V34" s="26"/>
      <c r="W34" s="26"/>
      <c r="X34" s="26"/>
      <c r="Y34" s="26"/>
      <c r="Z34" s="26"/>
      <c r="AA34" s="26"/>
      <c r="AB34" s="26"/>
      <c r="AC34" s="26"/>
      <c r="AD34" s="26"/>
      <c r="AE34" s="26"/>
      <c r="AF34" s="26"/>
      <c r="AG34" s="26"/>
    </row>
    <row r="35" spans="1:33" x14ac:dyDescent="0.25">
      <c r="A35" s="25">
        <f t="shared" si="2"/>
        <v>16</v>
      </c>
      <c r="B35" s="26"/>
      <c r="C35" s="25"/>
      <c r="D35" s="2"/>
      <c r="E35" s="34" t="str" cm="1">
        <f t="array" ref="E35">IFERROR(INDEX('Lista de Apoio'!$A$2:$B$54,_xlfn.XMATCH(D35,'Lista de Apoio'!$A$2:$A$53,0,1),2),"")</f>
        <v/>
      </c>
      <c r="F35" s="3"/>
      <c r="G35" s="4"/>
      <c r="H35" s="10"/>
      <c r="I35" s="8">
        <f t="shared" si="1"/>
        <v>0</v>
      </c>
      <c r="J35" s="40"/>
      <c r="K35" s="41"/>
      <c r="L35" s="41"/>
      <c r="M35" s="41"/>
      <c r="N35" s="41"/>
      <c r="O35" s="41"/>
      <c r="P35" s="26"/>
      <c r="Q35" s="26"/>
      <c r="R35" s="26"/>
      <c r="S35" s="26"/>
      <c r="T35" s="26"/>
      <c r="U35" s="26"/>
      <c r="V35" s="26"/>
      <c r="W35" s="26"/>
      <c r="X35" s="26"/>
      <c r="Y35" s="26"/>
      <c r="Z35" s="26"/>
      <c r="AA35" s="26"/>
      <c r="AB35" s="26"/>
      <c r="AC35" s="26"/>
      <c r="AD35" s="26"/>
      <c r="AE35" s="26"/>
      <c r="AF35" s="26"/>
      <c r="AG35" s="26"/>
    </row>
    <row r="36" spans="1:33" x14ac:dyDescent="0.25">
      <c r="A36" s="25">
        <f t="shared" si="2"/>
        <v>17</v>
      </c>
      <c r="B36" s="26"/>
      <c r="C36" s="25"/>
      <c r="D36" s="2"/>
      <c r="E36" s="34" t="str" cm="1">
        <f t="array" ref="E36">IFERROR(INDEX('Lista de Apoio'!$A$2:$B$54,_xlfn.XMATCH(D36,'Lista de Apoio'!$A$2:$A$53,0,1),2),"")</f>
        <v/>
      </c>
      <c r="F36" s="3"/>
      <c r="G36" s="4"/>
      <c r="H36" s="10"/>
      <c r="I36" s="8">
        <f t="shared" si="1"/>
        <v>0</v>
      </c>
      <c r="J36" s="40"/>
      <c r="K36" s="41"/>
      <c r="L36" s="41"/>
      <c r="M36" s="41"/>
      <c r="N36" s="41"/>
      <c r="O36" s="41"/>
      <c r="P36" s="26"/>
      <c r="Q36" s="26"/>
      <c r="R36" s="26"/>
      <c r="S36" s="26"/>
      <c r="T36" s="26"/>
      <c r="U36" s="26"/>
      <c r="V36" s="26"/>
      <c r="W36" s="26"/>
      <c r="X36" s="26"/>
      <c r="Y36" s="26"/>
      <c r="Z36" s="26"/>
      <c r="AA36" s="26"/>
      <c r="AB36" s="26"/>
      <c r="AC36" s="26"/>
      <c r="AD36" s="26"/>
      <c r="AE36" s="26"/>
      <c r="AF36" s="26"/>
      <c r="AG36" s="26"/>
    </row>
    <row r="37" spans="1:33" x14ac:dyDescent="0.25">
      <c r="A37" s="25">
        <f t="shared" si="2"/>
        <v>18</v>
      </c>
      <c r="B37" s="26"/>
      <c r="C37" s="25"/>
      <c r="D37" s="2"/>
      <c r="E37" s="34" t="str" cm="1">
        <f t="array" ref="E37">IFERROR(INDEX('Lista de Apoio'!$A$2:$B$54,_xlfn.XMATCH(D37,'Lista de Apoio'!$A$2:$A$53,0,1),2),"")</f>
        <v/>
      </c>
      <c r="F37" s="3"/>
      <c r="G37" s="4"/>
      <c r="H37" s="10"/>
      <c r="I37" s="8">
        <f t="shared" si="1"/>
        <v>0</v>
      </c>
      <c r="J37" s="40"/>
      <c r="K37" s="41"/>
      <c r="L37" s="41"/>
      <c r="M37" s="41"/>
      <c r="N37" s="41"/>
      <c r="O37" s="41"/>
      <c r="P37" s="26"/>
      <c r="Q37" s="26"/>
      <c r="R37" s="26"/>
      <c r="S37" s="26"/>
      <c r="T37" s="26"/>
      <c r="U37" s="26"/>
      <c r="V37" s="26"/>
      <c r="W37" s="26"/>
      <c r="X37" s="26"/>
      <c r="Y37" s="26"/>
      <c r="Z37" s="26"/>
      <c r="AA37" s="26"/>
      <c r="AB37" s="26"/>
      <c r="AC37" s="26"/>
      <c r="AD37" s="26"/>
      <c r="AE37" s="26"/>
      <c r="AF37" s="26"/>
      <c r="AG37" s="26"/>
    </row>
    <row r="38" spans="1:33" x14ac:dyDescent="0.25">
      <c r="A38" s="25">
        <f t="shared" si="2"/>
        <v>19</v>
      </c>
      <c r="B38" s="26"/>
      <c r="C38" s="25"/>
      <c r="D38" s="2"/>
      <c r="E38" s="34" t="str" cm="1">
        <f t="array" ref="E38">IFERROR(INDEX('Lista de Apoio'!$A$2:$B$54,_xlfn.XMATCH(D38,'Lista de Apoio'!$A$2:$A$53,0,1),2),"")</f>
        <v/>
      </c>
      <c r="F38" s="3"/>
      <c r="G38" s="4"/>
      <c r="H38" s="10"/>
      <c r="I38" s="8">
        <f t="shared" si="1"/>
        <v>0</v>
      </c>
      <c r="J38" s="40"/>
      <c r="K38" s="41"/>
      <c r="L38" s="41"/>
      <c r="M38" s="41"/>
      <c r="N38" s="41"/>
      <c r="O38" s="41"/>
      <c r="P38" s="26"/>
      <c r="Q38" s="26"/>
      <c r="R38" s="26"/>
      <c r="S38" s="26"/>
      <c r="T38" s="26"/>
      <c r="U38" s="26"/>
      <c r="V38" s="26"/>
      <c r="W38" s="26"/>
      <c r="X38" s="26"/>
      <c r="Y38" s="26"/>
      <c r="Z38" s="26"/>
      <c r="AA38" s="26"/>
      <c r="AB38" s="26"/>
      <c r="AC38" s="26"/>
      <c r="AD38" s="26"/>
      <c r="AE38" s="26"/>
      <c r="AF38" s="26"/>
      <c r="AG38" s="26"/>
    </row>
    <row r="39" spans="1:33" x14ac:dyDescent="0.25">
      <c r="A39" s="25">
        <f t="shared" si="2"/>
        <v>20</v>
      </c>
      <c r="B39" s="26"/>
      <c r="C39" s="25"/>
      <c r="D39" s="2"/>
      <c r="E39" s="34" t="str" cm="1">
        <f t="array" ref="E39">IFERROR(INDEX('Lista de Apoio'!$A$2:$B$54,_xlfn.XMATCH(D39,'Lista de Apoio'!$A$2:$A$53,0,1),2),"")</f>
        <v/>
      </c>
      <c r="F39" s="3"/>
      <c r="G39" s="4"/>
      <c r="H39" s="10"/>
      <c r="I39" s="8">
        <f t="shared" si="1"/>
        <v>0</v>
      </c>
      <c r="J39" s="40"/>
      <c r="K39" s="41"/>
      <c r="L39" s="41"/>
      <c r="M39" s="41"/>
      <c r="N39" s="41"/>
      <c r="O39" s="41"/>
      <c r="P39" s="26"/>
      <c r="Q39" s="26"/>
      <c r="R39" s="26"/>
      <c r="S39" s="26"/>
      <c r="T39" s="26"/>
      <c r="U39" s="26"/>
      <c r="V39" s="26"/>
      <c r="W39" s="26"/>
      <c r="X39" s="26"/>
      <c r="Y39" s="26"/>
      <c r="Z39" s="26"/>
      <c r="AA39" s="26"/>
      <c r="AB39" s="26"/>
      <c r="AC39" s="26"/>
      <c r="AD39" s="26"/>
      <c r="AE39" s="26"/>
      <c r="AF39" s="26"/>
      <c r="AG39" s="26"/>
    </row>
    <row r="40" spans="1:33" x14ac:dyDescent="0.25">
      <c r="A40" s="25">
        <f>A39+1</f>
        <v>21</v>
      </c>
      <c r="B40" s="26"/>
      <c r="C40" s="25"/>
      <c r="D40" s="2"/>
      <c r="E40" s="34" t="str" cm="1">
        <f t="array" ref="E40">IFERROR(INDEX('Lista de Apoio'!$A$2:$B$54,_xlfn.XMATCH(D40,'Lista de Apoio'!$A$2:$A$53,0,1),2),"")</f>
        <v/>
      </c>
      <c r="F40" s="3"/>
      <c r="G40" s="4"/>
      <c r="H40" s="10"/>
      <c r="I40" s="8">
        <f t="shared" si="1"/>
        <v>0</v>
      </c>
      <c r="J40" s="40"/>
      <c r="K40" s="26"/>
      <c r="L40" s="26"/>
      <c r="M40" s="26"/>
      <c r="N40" s="26"/>
      <c r="O40" s="26"/>
      <c r="P40" s="26"/>
      <c r="Q40" s="26"/>
      <c r="R40" s="26"/>
      <c r="S40" s="26"/>
      <c r="T40" s="26"/>
      <c r="U40" s="26"/>
      <c r="V40" s="26"/>
      <c r="W40" s="26"/>
      <c r="X40" s="26"/>
      <c r="Y40" s="26"/>
      <c r="Z40" s="26"/>
      <c r="AA40" s="26"/>
      <c r="AB40" s="26"/>
      <c r="AC40" s="26"/>
      <c r="AD40" s="26"/>
      <c r="AE40" s="26"/>
      <c r="AF40" s="26"/>
      <c r="AG40" s="26"/>
    </row>
    <row r="41" spans="1:33" x14ac:dyDescent="0.25">
      <c r="A41" s="25">
        <f t="shared" ref="A41:A43" si="3">A40+1</f>
        <v>22</v>
      </c>
      <c r="B41" s="26"/>
      <c r="C41" s="25"/>
      <c r="D41" s="2"/>
      <c r="E41" s="34" t="str" cm="1">
        <f t="array" ref="E41">IFERROR(INDEX('Lista de Apoio'!$A$2:$B$54,_xlfn.XMATCH(D41,'Lista de Apoio'!$A$2:$A$53,0,1),2),"")</f>
        <v/>
      </c>
      <c r="F41" s="3"/>
      <c r="G41" s="4"/>
      <c r="H41" s="10"/>
      <c r="I41" s="8">
        <f t="shared" si="1"/>
        <v>0</v>
      </c>
      <c r="J41" s="40"/>
      <c r="K41" s="26"/>
      <c r="L41" s="26"/>
      <c r="M41" s="26"/>
      <c r="N41" s="26"/>
      <c r="O41" s="26"/>
      <c r="P41" s="26"/>
      <c r="Q41" s="26"/>
      <c r="R41" s="26"/>
      <c r="S41" s="26"/>
      <c r="T41" s="26"/>
      <c r="U41" s="26"/>
      <c r="V41" s="26"/>
      <c r="W41" s="26"/>
      <c r="X41" s="26"/>
      <c r="Y41" s="26"/>
      <c r="Z41" s="26"/>
      <c r="AA41" s="26"/>
      <c r="AB41" s="26"/>
      <c r="AC41" s="26"/>
      <c r="AD41" s="26"/>
      <c r="AE41" s="26"/>
      <c r="AF41" s="26"/>
      <c r="AG41" s="26"/>
    </row>
    <row r="42" spans="1:33" x14ac:dyDescent="0.25">
      <c r="A42" s="25">
        <f t="shared" si="3"/>
        <v>23</v>
      </c>
      <c r="B42" s="26"/>
      <c r="C42" s="25"/>
      <c r="D42" s="2"/>
      <c r="E42" s="34" t="str" cm="1">
        <f t="array" ref="E42">IFERROR(INDEX('Lista de Apoio'!$A$2:$B$54,_xlfn.XMATCH(D42,'Lista de Apoio'!$A$2:$A$53,0,1),2),"")</f>
        <v/>
      </c>
      <c r="F42" s="3"/>
      <c r="G42" s="4"/>
      <c r="H42" s="10"/>
      <c r="I42" s="8">
        <f t="shared" si="1"/>
        <v>0</v>
      </c>
      <c r="J42" s="40"/>
      <c r="K42" s="26"/>
      <c r="L42" s="26"/>
      <c r="M42" s="26"/>
      <c r="N42" s="26"/>
      <c r="O42" s="26"/>
      <c r="P42" s="26"/>
      <c r="Q42" s="26"/>
      <c r="R42" s="26"/>
      <c r="S42" s="26"/>
      <c r="T42" s="26"/>
      <c r="U42" s="26"/>
      <c r="V42" s="26"/>
      <c r="W42" s="26"/>
      <c r="X42" s="26"/>
      <c r="Y42" s="26"/>
      <c r="Z42" s="26"/>
      <c r="AA42" s="26"/>
      <c r="AB42" s="26"/>
      <c r="AC42" s="26"/>
      <c r="AD42" s="26"/>
      <c r="AE42" s="26"/>
      <c r="AF42" s="26"/>
      <c r="AG42" s="26"/>
    </row>
    <row r="43" spans="1:33" x14ac:dyDescent="0.25">
      <c r="A43" s="25">
        <f t="shared" si="3"/>
        <v>24</v>
      </c>
      <c r="B43" s="26"/>
      <c r="C43" s="25"/>
      <c r="D43" s="2"/>
      <c r="E43" s="34" t="str" cm="1">
        <f t="array" ref="E43">IFERROR(INDEX('Lista de Apoio'!$A$2:$B$54,_xlfn.XMATCH(D43,'Lista de Apoio'!$A$2:$A$53,0,1),2),"")</f>
        <v/>
      </c>
      <c r="F43" s="3"/>
      <c r="G43" s="4"/>
      <c r="H43" s="10"/>
      <c r="I43" s="8">
        <f t="shared" si="1"/>
        <v>0</v>
      </c>
      <c r="J43" s="40"/>
      <c r="K43" s="26"/>
      <c r="L43" s="26"/>
      <c r="M43" s="26"/>
      <c r="N43" s="26"/>
      <c r="O43" s="26"/>
      <c r="P43" s="26"/>
      <c r="Q43" s="26"/>
      <c r="R43" s="26"/>
      <c r="S43" s="26"/>
      <c r="T43" s="26"/>
      <c r="U43" s="26"/>
      <c r="V43" s="26"/>
      <c r="W43" s="26"/>
      <c r="X43" s="26"/>
      <c r="Y43" s="26"/>
      <c r="Z43" s="26"/>
      <c r="AA43" s="26"/>
      <c r="AB43" s="26"/>
      <c r="AC43" s="26"/>
      <c r="AD43" s="26"/>
      <c r="AE43" s="26"/>
      <c r="AF43" s="26"/>
      <c r="AG43" s="26"/>
    </row>
    <row r="44" spans="1:33" x14ac:dyDescent="0.25">
      <c r="A44" s="25">
        <f t="shared" ref="A44:A107" si="4">A43+1</f>
        <v>25</v>
      </c>
      <c r="B44" s="26"/>
      <c r="C44" s="25"/>
      <c r="D44" s="2"/>
      <c r="E44" s="34" t="str" cm="1">
        <f t="array" ref="E44">IFERROR(INDEX('Lista de Apoio'!$A$2:$B$54,_xlfn.XMATCH(D44,'Lista de Apoio'!$A$2:$A$53,0,1),2),"")</f>
        <v/>
      </c>
      <c r="F44" s="3"/>
      <c r="G44" s="4"/>
      <c r="H44" s="10"/>
      <c r="I44" s="8">
        <f t="shared" si="1"/>
        <v>0</v>
      </c>
      <c r="J44" s="40"/>
      <c r="K44" s="26"/>
      <c r="L44" s="26"/>
      <c r="M44" s="26"/>
      <c r="N44" s="26"/>
      <c r="O44" s="26"/>
      <c r="P44" s="26"/>
      <c r="Q44" s="26"/>
      <c r="R44" s="26"/>
      <c r="S44" s="26"/>
      <c r="T44" s="26"/>
      <c r="U44" s="26"/>
      <c r="V44" s="26"/>
      <c r="W44" s="26"/>
      <c r="X44" s="26"/>
      <c r="Y44" s="26"/>
      <c r="Z44" s="26"/>
      <c r="AA44" s="26"/>
      <c r="AB44" s="26"/>
      <c r="AC44" s="26"/>
      <c r="AD44" s="26"/>
      <c r="AE44" s="26"/>
      <c r="AF44" s="26"/>
      <c r="AG44" s="26"/>
    </row>
    <row r="45" spans="1:33" x14ac:dyDescent="0.25">
      <c r="A45" s="25">
        <f t="shared" si="4"/>
        <v>26</v>
      </c>
      <c r="B45" s="26"/>
      <c r="C45" s="25"/>
      <c r="D45" s="2"/>
      <c r="E45" s="34" t="str" cm="1">
        <f t="array" ref="E45">IFERROR(INDEX('Lista de Apoio'!$A$2:$B$54,_xlfn.XMATCH(D45,'Lista de Apoio'!$A$2:$A$53,0,1),2),"")</f>
        <v/>
      </c>
      <c r="F45" s="3"/>
      <c r="G45" s="4"/>
      <c r="H45" s="10"/>
      <c r="I45" s="8">
        <f t="shared" si="1"/>
        <v>0</v>
      </c>
      <c r="J45" s="40"/>
      <c r="K45" s="26"/>
      <c r="L45" s="26"/>
      <c r="M45" s="26"/>
      <c r="N45" s="26"/>
      <c r="O45" s="26"/>
      <c r="P45" s="26"/>
      <c r="Q45" s="26"/>
      <c r="R45" s="26"/>
      <c r="S45" s="26"/>
      <c r="T45" s="26"/>
      <c r="U45" s="26"/>
      <c r="V45" s="26"/>
      <c r="W45" s="26"/>
      <c r="X45" s="26"/>
      <c r="Y45" s="26"/>
      <c r="Z45" s="26"/>
      <c r="AA45" s="26"/>
      <c r="AB45" s="26"/>
      <c r="AC45" s="26"/>
      <c r="AD45" s="26"/>
      <c r="AE45" s="26"/>
      <c r="AF45" s="26"/>
      <c r="AG45" s="26"/>
    </row>
    <row r="46" spans="1:33" x14ac:dyDescent="0.25">
      <c r="A46" s="25">
        <f t="shared" si="4"/>
        <v>27</v>
      </c>
      <c r="B46" s="26"/>
      <c r="C46" s="25"/>
      <c r="D46" s="2"/>
      <c r="E46" s="34" t="str" cm="1">
        <f t="array" ref="E46">IFERROR(INDEX('Lista de Apoio'!$A$2:$B$54,_xlfn.XMATCH(D46,'Lista de Apoio'!$A$2:$A$53,0,1),2),"")</f>
        <v/>
      </c>
      <c r="F46" s="3"/>
      <c r="G46" s="4"/>
      <c r="H46" s="10"/>
      <c r="I46" s="8">
        <f t="shared" si="1"/>
        <v>0</v>
      </c>
      <c r="J46" s="40"/>
      <c r="K46" s="26"/>
      <c r="L46" s="26"/>
      <c r="M46" s="26"/>
      <c r="N46" s="26"/>
      <c r="O46" s="26"/>
      <c r="P46" s="26"/>
      <c r="Q46" s="26"/>
      <c r="R46" s="26"/>
      <c r="S46" s="26"/>
      <c r="T46" s="26"/>
      <c r="U46" s="26"/>
      <c r="V46" s="26"/>
      <c r="W46" s="26"/>
      <c r="X46" s="26"/>
      <c r="Y46" s="26"/>
      <c r="Z46" s="26"/>
      <c r="AA46" s="26"/>
      <c r="AB46" s="26"/>
      <c r="AC46" s="26"/>
      <c r="AD46" s="26"/>
      <c r="AE46" s="26"/>
      <c r="AF46" s="26"/>
      <c r="AG46" s="26"/>
    </row>
    <row r="47" spans="1:33" x14ac:dyDescent="0.25">
      <c r="A47" s="25">
        <f t="shared" si="4"/>
        <v>28</v>
      </c>
      <c r="B47" s="26"/>
      <c r="C47" s="25"/>
      <c r="D47" s="2"/>
      <c r="E47" s="34" t="str" cm="1">
        <f t="array" ref="E47">IFERROR(INDEX('Lista de Apoio'!$A$2:$B$54,_xlfn.XMATCH(D47,'Lista de Apoio'!$A$2:$A$53,0,1),2),"")</f>
        <v/>
      </c>
      <c r="F47" s="3"/>
      <c r="G47" s="4"/>
      <c r="H47" s="10"/>
      <c r="I47" s="8">
        <f t="shared" si="1"/>
        <v>0</v>
      </c>
      <c r="J47" s="40"/>
      <c r="K47" s="26"/>
      <c r="L47" s="26"/>
      <c r="M47" s="26"/>
      <c r="N47" s="26"/>
      <c r="O47" s="26"/>
      <c r="P47" s="26"/>
      <c r="Q47" s="26"/>
      <c r="R47" s="26"/>
      <c r="S47" s="26"/>
      <c r="T47" s="26"/>
      <c r="U47" s="26"/>
      <c r="V47" s="26"/>
      <c r="W47" s="26"/>
      <c r="X47" s="26"/>
      <c r="Y47" s="26"/>
      <c r="Z47" s="26"/>
      <c r="AA47" s="26"/>
      <c r="AB47" s="26"/>
      <c r="AC47" s="26"/>
      <c r="AD47" s="26"/>
      <c r="AE47" s="26"/>
      <c r="AF47" s="26"/>
      <c r="AG47" s="26"/>
    </row>
    <row r="48" spans="1:33" x14ac:dyDescent="0.25">
      <c r="A48" s="25">
        <f t="shared" si="4"/>
        <v>29</v>
      </c>
      <c r="B48" s="26"/>
      <c r="C48" s="25"/>
      <c r="D48" s="2"/>
      <c r="E48" s="34" t="str" cm="1">
        <f t="array" ref="E48">IFERROR(INDEX('Lista de Apoio'!$A$2:$B$54,_xlfn.XMATCH(D48,'Lista de Apoio'!$A$2:$A$53,0,1),2),"")</f>
        <v/>
      </c>
      <c r="F48" s="3"/>
      <c r="G48" s="4"/>
      <c r="H48" s="10"/>
      <c r="I48" s="8">
        <f t="shared" si="1"/>
        <v>0</v>
      </c>
      <c r="J48" s="40"/>
      <c r="K48" s="26"/>
      <c r="L48" s="26"/>
      <c r="M48" s="26"/>
      <c r="N48" s="26"/>
      <c r="O48" s="26"/>
      <c r="P48" s="26"/>
      <c r="Q48" s="26"/>
      <c r="R48" s="26"/>
      <c r="S48" s="26"/>
      <c r="T48" s="26"/>
      <c r="U48" s="26"/>
      <c r="V48" s="26"/>
      <c r="W48" s="26"/>
      <c r="X48" s="26"/>
      <c r="Y48" s="26"/>
      <c r="Z48" s="26"/>
      <c r="AA48" s="26"/>
      <c r="AB48" s="26"/>
      <c r="AC48" s="26"/>
      <c r="AD48" s="26"/>
      <c r="AE48" s="26"/>
      <c r="AF48" s="26"/>
      <c r="AG48" s="26"/>
    </row>
    <row r="49" spans="1:33" x14ac:dyDescent="0.25">
      <c r="A49" s="25">
        <f t="shared" si="4"/>
        <v>30</v>
      </c>
      <c r="B49" s="26"/>
      <c r="C49" s="25"/>
      <c r="D49" s="2"/>
      <c r="E49" s="34" t="str" cm="1">
        <f t="array" ref="E49">IFERROR(INDEX('Lista de Apoio'!$A$2:$B$54,_xlfn.XMATCH(D49,'Lista de Apoio'!$A$2:$A$53,0,1),2),"")</f>
        <v/>
      </c>
      <c r="F49" s="3"/>
      <c r="G49" s="4"/>
      <c r="H49" s="10"/>
      <c r="I49" s="8">
        <f t="shared" si="1"/>
        <v>0</v>
      </c>
      <c r="J49" s="40"/>
      <c r="K49" s="26"/>
      <c r="L49" s="26"/>
      <c r="M49" s="26"/>
      <c r="N49" s="26"/>
      <c r="O49" s="26"/>
      <c r="P49" s="26"/>
      <c r="Q49" s="26"/>
      <c r="R49" s="26"/>
      <c r="S49" s="26"/>
      <c r="T49" s="26"/>
      <c r="U49" s="26"/>
      <c r="V49" s="26"/>
      <c r="W49" s="26"/>
      <c r="X49" s="26"/>
      <c r="Y49" s="26"/>
      <c r="Z49" s="26"/>
      <c r="AA49" s="26"/>
      <c r="AB49" s="26"/>
      <c r="AC49" s="26"/>
      <c r="AD49" s="26"/>
      <c r="AE49" s="26"/>
      <c r="AF49" s="26"/>
      <c r="AG49" s="26"/>
    </row>
    <row r="50" spans="1:33" x14ac:dyDescent="0.25">
      <c r="A50" s="25">
        <f t="shared" si="4"/>
        <v>31</v>
      </c>
      <c r="B50" s="26"/>
      <c r="C50" s="25"/>
      <c r="D50" s="2"/>
      <c r="E50" s="34" t="str" cm="1">
        <f t="array" ref="E50">IFERROR(INDEX('Lista de Apoio'!$A$2:$B$54,_xlfn.XMATCH(D50,'Lista de Apoio'!$A$2:$A$53,0,1),2),"")</f>
        <v/>
      </c>
      <c r="F50" s="3"/>
      <c r="G50" s="4"/>
      <c r="H50" s="10"/>
      <c r="I50" s="8">
        <f t="shared" si="1"/>
        <v>0</v>
      </c>
      <c r="J50" s="40"/>
      <c r="K50" s="26"/>
      <c r="L50" s="26"/>
      <c r="M50" s="26"/>
      <c r="N50" s="26"/>
      <c r="O50" s="26"/>
      <c r="P50" s="26"/>
      <c r="Q50" s="26"/>
      <c r="R50" s="26"/>
      <c r="S50" s="26"/>
      <c r="T50" s="26"/>
      <c r="U50" s="26"/>
      <c r="V50" s="26"/>
      <c r="W50" s="26"/>
      <c r="X50" s="26"/>
      <c r="Y50" s="26"/>
      <c r="Z50" s="26"/>
      <c r="AA50" s="26"/>
      <c r="AB50" s="26"/>
      <c r="AC50" s="26"/>
      <c r="AD50" s="26"/>
      <c r="AE50" s="26"/>
      <c r="AF50" s="26"/>
      <c r="AG50" s="26"/>
    </row>
    <row r="51" spans="1:33" x14ac:dyDescent="0.25">
      <c r="A51" s="25">
        <f t="shared" si="4"/>
        <v>32</v>
      </c>
      <c r="B51" s="26"/>
      <c r="C51" s="25"/>
      <c r="D51" s="2"/>
      <c r="E51" s="34" t="str" cm="1">
        <f t="array" ref="E51">IFERROR(INDEX('Lista de Apoio'!$A$2:$B$54,_xlfn.XMATCH(D51,'Lista de Apoio'!$A$2:$A$53,0,1),2),"")</f>
        <v/>
      </c>
      <c r="F51" s="3"/>
      <c r="G51" s="4"/>
      <c r="H51" s="10"/>
      <c r="I51" s="8">
        <f t="shared" si="1"/>
        <v>0</v>
      </c>
      <c r="J51" s="40"/>
      <c r="K51" s="26"/>
      <c r="L51" s="26"/>
      <c r="M51" s="26"/>
      <c r="N51" s="26"/>
      <c r="O51" s="26"/>
      <c r="P51" s="26"/>
      <c r="Q51" s="26"/>
      <c r="R51" s="26"/>
      <c r="S51" s="26"/>
      <c r="T51" s="26"/>
      <c r="U51" s="26"/>
      <c r="V51" s="26"/>
      <c r="W51" s="26"/>
      <c r="X51" s="26"/>
      <c r="Y51" s="26"/>
      <c r="Z51" s="26"/>
      <c r="AA51" s="26"/>
      <c r="AB51" s="26"/>
      <c r="AC51" s="26"/>
      <c r="AD51" s="26"/>
      <c r="AE51" s="26"/>
      <c r="AF51" s="26"/>
      <c r="AG51" s="26"/>
    </row>
    <row r="52" spans="1:33" x14ac:dyDescent="0.25">
      <c r="A52" s="25">
        <f t="shared" si="4"/>
        <v>33</v>
      </c>
      <c r="B52" s="26"/>
      <c r="C52" s="25"/>
      <c r="D52" s="2"/>
      <c r="E52" s="34" t="str" cm="1">
        <f t="array" ref="E52">IFERROR(INDEX('Lista de Apoio'!$A$2:$B$54,_xlfn.XMATCH(D52,'Lista de Apoio'!$A$2:$A$53,0,1),2),"")</f>
        <v/>
      </c>
      <c r="F52" s="3"/>
      <c r="G52" s="4"/>
      <c r="H52" s="10"/>
      <c r="I52" s="8">
        <f t="shared" si="1"/>
        <v>0</v>
      </c>
      <c r="J52" s="40"/>
      <c r="K52" s="26"/>
      <c r="L52" s="26"/>
      <c r="M52" s="26"/>
      <c r="N52" s="26"/>
      <c r="O52" s="26"/>
      <c r="P52" s="26"/>
      <c r="Q52" s="26"/>
      <c r="R52" s="26"/>
      <c r="S52" s="26"/>
      <c r="T52" s="26"/>
      <c r="U52" s="26"/>
      <c r="V52" s="26"/>
      <c r="W52" s="26"/>
      <c r="X52" s="26"/>
      <c r="Y52" s="26"/>
      <c r="Z52" s="26"/>
      <c r="AA52" s="26"/>
      <c r="AB52" s="26"/>
      <c r="AC52" s="26"/>
      <c r="AD52" s="26"/>
      <c r="AE52" s="26"/>
      <c r="AF52" s="26"/>
      <c r="AG52" s="26"/>
    </row>
    <row r="53" spans="1:33" x14ac:dyDescent="0.25">
      <c r="A53" s="25">
        <f t="shared" si="4"/>
        <v>34</v>
      </c>
      <c r="B53" s="26"/>
      <c r="C53" s="25"/>
      <c r="D53" s="2"/>
      <c r="E53" s="34" t="str" cm="1">
        <f t="array" ref="E53">IFERROR(INDEX('Lista de Apoio'!$A$2:$B$54,_xlfn.XMATCH(D53,'Lista de Apoio'!$A$2:$A$53,0,1),2),"")</f>
        <v/>
      </c>
      <c r="F53" s="3"/>
      <c r="G53" s="4"/>
      <c r="H53" s="10"/>
      <c r="I53" s="8">
        <f t="shared" si="1"/>
        <v>0</v>
      </c>
      <c r="J53" s="40"/>
      <c r="K53" s="26"/>
      <c r="L53" s="26"/>
      <c r="M53" s="26"/>
      <c r="N53" s="26"/>
      <c r="O53" s="26"/>
      <c r="P53" s="26"/>
      <c r="Q53" s="26"/>
      <c r="R53" s="26"/>
      <c r="S53" s="26"/>
      <c r="T53" s="26"/>
      <c r="U53" s="26"/>
      <c r="V53" s="26"/>
      <c r="W53" s="26"/>
      <c r="X53" s="26"/>
      <c r="Y53" s="26"/>
      <c r="Z53" s="26"/>
      <c r="AA53" s="26"/>
      <c r="AB53" s="26"/>
      <c r="AC53" s="26"/>
      <c r="AD53" s="26"/>
      <c r="AE53" s="26"/>
      <c r="AF53" s="26"/>
      <c r="AG53" s="26"/>
    </row>
    <row r="54" spans="1:33" x14ac:dyDescent="0.25">
      <c r="A54" s="25">
        <f t="shared" si="4"/>
        <v>35</v>
      </c>
      <c r="B54" s="26"/>
      <c r="C54" s="25"/>
      <c r="D54" s="2"/>
      <c r="E54" s="34" t="str" cm="1">
        <f t="array" ref="E54">IFERROR(INDEX('Lista de Apoio'!$A$2:$B$54,_xlfn.XMATCH(D54,'Lista de Apoio'!$A$2:$A$53,0,1),2),"")</f>
        <v/>
      </c>
      <c r="F54" s="3"/>
      <c r="G54" s="4"/>
      <c r="H54" s="10"/>
      <c r="I54" s="8">
        <f t="shared" si="1"/>
        <v>0</v>
      </c>
      <c r="J54" s="40"/>
      <c r="K54" s="26"/>
      <c r="L54" s="26"/>
      <c r="M54" s="26"/>
      <c r="N54" s="26"/>
      <c r="O54" s="26"/>
      <c r="P54" s="26"/>
      <c r="Q54" s="26"/>
      <c r="R54" s="26"/>
      <c r="S54" s="26"/>
      <c r="T54" s="26"/>
      <c r="U54" s="26"/>
      <c r="V54" s="26"/>
      <c r="W54" s="26"/>
      <c r="X54" s="26"/>
      <c r="Y54" s="26"/>
      <c r="Z54" s="26"/>
      <c r="AA54" s="26"/>
      <c r="AB54" s="26"/>
      <c r="AC54" s="26"/>
      <c r="AD54" s="26"/>
      <c r="AE54" s="26"/>
      <c r="AF54" s="26"/>
      <c r="AG54" s="26"/>
    </row>
    <row r="55" spans="1:33" x14ac:dyDescent="0.25">
      <c r="A55" s="25">
        <f t="shared" si="4"/>
        <v>36</v>
      </c>
      <c r="B55" s="26"/>
      <c r="C55" s="25"/>
      <c r="D55" s="2"/>
      <c r="E55" s="34" t="str" cm="1">
        <f t="array" ref="E55">IFERROR(INDEX('Lista de Apoio'!$A$2:$B$54,_xlfn.XMATCH(D55,'Lista de Apoio'!$A$2:$A$53,0,1),2),"")</f>
        <v/>
      </c>
      <c r="F55" s="3"/>
      <c r="G55" s="4"/>
      <c r="H55" s="10"/>
      <c r="I55" s="8">
        <f t="shared" si="1"/>
        <v>0</v>
      </c>
      <c r="J55" s="40"/>
      <c r="K55" s="26"/>
      <c r="L55" s="26"/>
      <c r="M55" s="26"/>
      <c r="N55" s="26"/>
      <c r="O55" s="26"/>
      <c r="P55" s="26"/>
      <c r="Q55" s="26"/>
      <c r="R55" s="26"/>
      <c r="S55" s="26"/>
      <c r="T55" s="26"/>
      <c r="U55" s="26"/>
      <c r="V55" s="26"/>
      <c r="W55" s="26"/>
      <c r="X55" s="26"/>
      <c r="Y55" s="26"/>
      <c r="Z55" s="26"/>
      <c r="AA55" s="26"/>
      <c r="AB55" s="26"/>
      <c r="AC55" s="26"/>
      <c r="AD55" s="26"/>
      <c r="AE55" s="26"/>
      <c r="AF55" s="26"/>
      <c r="AG55" s="26"/>
    </row>
    <row r="56" spans="1:33" x14ac:dyDescent="0.25">
      <c r="A56" s="25">
        <f t="shared" si="4"/>
        <v>37</v>
      </c>
      <c r="B56" s="26"/>
      <c r="C56" s="25"/>
      <c r="D56" s="2"/>
      <c r="E56" s="34" t="str" cm="1">
        <f t="array" ref="E56">IFERROR(INDEX('Lista de Apoio'!$A$2:$B$54,_xlfn.XMATCH(D56,'Lista de Apoio'!$A$2:$A$53,0,1),2),"")</f>
        <v/>
      </c>
      <c r="F56" s="3"/>
      <c r="G56" s="4"/>
      <c r="H56" s="10"/>
      <c r="I56" s="8">
        <f t="shared" si="1"/>
        <v>0</v>
      </c>
      <c r="J56" s="40"/>
      <c r="K56" s="26"/>
      <c r="L56" s="26"/>
      <c r="M56" s="26"/>
      <c r="N56" s="26"/>
      <c r="O56" s="26"/>
      <c r="P56" s="26"/>
      <c r="Q56" s="26"/>
      <c r="R56" s="26"/>
      <c r="S56" s="26"/>
      <c r="T56" s="26"/>
      <c r="U56" s="26"/>
      <c r="V56" s="26"/>
      <c r="W56" s="26"/>
      <c r="X56" s="26"/>
      <c r="Y56" s="26"/>
      <c r="Z56" s="26"/>
      <c r="AA56" s="26"/>
      <c r="AB56" s="26"/>
      <c r="AC56" s="26"/>
      <c r="AD56" s="26"/>
      <c r="AE56" s="26"/>
      <c r="AF56" s="26"/>
      <c r="AG56" s="26"/>
    </row>
    <row r="57" spans="1:33" x14ac:dyDescent="0.25">
      <c r="A57" s="25">
        <f t="shared" si="4"/>
        <v>38</v>
      </c>
      <c r="B57" s="26"/>
      <c r="C57" s="25"/>
      <c r="D57" s="2"/>
      <c r="E57" s="34" t="str" cm="1">
        <f t="array" ref="E57">IFERROR(INDEX('Lista de Apoio'!$A$2:$B$54,_xlfn.XMATCH(D57,'Lista de Apoio'!$A$2:$A$53,0,1),2),"")</f>
        <v/>
      </c>
      <c r="F57" s="3"/>
      <c r="G57" s="4"/>
      <c r="H57" s="10"/>
      <c r="I57" s="8">
        <f t="shared" si="1"/>
        <v>0</v>
      </c>
      <c r="J57" s="40"/>
      <c r="K57" s="26"/>
      <c r="L57" s="26"/>
      <c r="M57" s="26"/>
      <c r="N57" s="26"/>
      <c r="O57" s="26"/>
      <c r="P57" s="26"/>
      <c r="Q57" s="26"/>
      <c r="R57" s="26"/>
      <c r="S57" s="26"/>
      <c r="T57" s="26"/>
      <c r="U57" s="26"/>
      <c r="V57" s="26"/>
      <c r="W57" s="26"/>
      <c r="X57" s="26"/>
      <c r="Y57" s="26"/>
      <c r="Z57" s="26"/>
      <c r="AA57" s="26"/>
      <c r="AB57" s="26"/>
      <c r="AC57" s="26"/>
      <c r="AD57" s="26"/>
      <c r="AE57" s="26"/>
      <c r="AF57" s="26"/>
      <c r="AG57" s="26"/>
    </row>
    <row r="58" spans="1:33" x14ac:dyDescent="0.25">
      <c r="A58" s="25">
        <f t="shared" si="4"/>
        <v>39</v>
      </c>
      <c r="B58" s="26"/>
      <c r="C58" s="25"/>
      <c r="D58" s="2"/>
      <c r="E58" s="34" t="str" cm="1">
        <f t="array" ref="E58">IFERROR(INDEX('Lista de Apoio'!$A$2:$B$54,_xlfn.XMATCH(D58,'Lista de Apoio'!$A$2:$A$53,0,1),2),"")</f>
        <v/>
      </c>
      <c r="F58" s="3"/>
      <c r="G58" s="4"/>
      <c r="H58" s="10"/>
      <c r="I58" s="8">
        <f t="shared" si="1"/>
        <v>0</v>
      </c>
      <c r="J58" s="40"/>
      <c r="K58" s="26"/>
      <c r="L58" s="26"/>
      <c r="M58" s="26"/>
      <c r="N58" s="26"/>
      <c r="O58" s="26"/>
      <c r="P58" s="26"/>
      <c r="Q58" s="26"/>
      <c r="R58" s="26"/>
      <c r="S58" s="26"/>
      <c r="T58" s="26"/>
      <c r="U58" s="26"/>
      <c r="V58" s="26"/>
      <c r="W58" s="26"/>
      <c r="X58" s="26"/>
      <c r="Y58" s="26"/>
      <c r="Z58" s="26"/>
      <c r="AA58" s="26"/>
      <c r="AB58" s="26"/>
      <c r="AC58" s="26"/>
      <c r="AD58" s="26"/>
      <c r="AE58" s="26"/>
      <c r="AF58" s="26"/>
      <c r="AG58" s="26"/>
    </row>
    <row r="59" spans="1:33" x14ac:dyDescent="0.25">
      <c r="A59" s="25">
        <f t="shared" si="4"/>
        <v>40</v>
      </c>
      <c r="B59" s="26"/>
      <c r="C59" s="25"/>
      <c r="D59" s="2"/>
      <c r="E59" s="34" t="str" cm="1">
        <f t="array" ref="E59">IFERROR(INDEX('Lista de Apoio'!$A$2:$B$54,_xlfn.XMATCH(D59,'Lista de Apoio'!$A$2:$A$53,0,1),2),"")</f>
        <v/>
      </c>
      <c r="F59" s="3"/>
      <c r="G59" s="4"/>
      <c r="H59" s="10"/>
      <c r="I59" s="8">
        <f t="shared" si="1"/>
        <v>0</v>
      </c>
      <c r="J59" s="40"/>
      <c r="K59" s="26"/>
      <c r="L59" s="26"/>
      <c r="M59" s="26"/>
      <c r="N59" s="26"/>
      <c r="O59" s="26"/>
      <c r="P59" s="26"/>
      <c r="Q59" s="26"/>
      <c r="R59" s="26"/>
      <c r="S59" s="26"/>
      <c r="T59" s="26"/>
      <c r="U59" s="26"/>
      <c r="V59" s="26"/>
      <c r="W59" s="26"/>
      <c r="X59" s="26"/>
      <c r="Y59" s="26"/>
      <c r="Z59" s="26"/>
      <c r="AA59" s="26"/>
      <c r="AB59" s="26"/>
      <c r="AC59" s="26"/>
      <c r="AD59" s="26"/>
      <c r="AE59" s="26"/>
      <c r="AF59" s="26"/>
      <c r="AG59" s="26"/>
    </row>
    <row r="60" spans="1:33" s="27" customFormat="1" x14ac:dyDescent="0.25">
      <c r="A60" s="25">
        <f t="shared" si="4"/>
        <v>41</v>
      </c>
      <c r="B60" s="26"/>
      <c r="C60" s="25"/>
      <c r="D60" s="2"/>
      <c r="E60" s="34" t="str" cm="1">
        <f t="array" ref="E60">IFERROR(INDEX('Lista de Apoio'!$A$2:$B$54,_xlfn.XMATCH(D60,'Lista de Apoio'!$A$2:$A$53,0,1),2),"")</f>
        <v/>
      </c>
      <c r="F60" s="3"/>
      <c r="G60" s="3"/>
      <c r="H60" s="11"/>
      <c r="I60" s="8">
        <f t="shared" si="1"/>
        <v>0</v>
      </c>
      <c r="J60" s="40"/>
      <c r="K60" s="42"/>
      <c r="L60" s="43"/>
      <c r="M60" s="43"/>
      <c r="N60" s="43"/>
      <c r="O60" s="43"/>
      <c r="P60" s="43"/>
      <c r="Q60" s="43"/>
      <c r="R60" s="43"/>
      <c r="S60" s="43"/>
      <c r="T60" s="43"/>
      <c r="U60" s="43"/>
      <c r="V60" s="43"/>
      <c r="W60" s="43"/>
      <c r="X60" s="43"/>
      <c r="Y60" s="43"/>
      <c r="Z60" s="43"/>
      <c r="AA60" s="43"/>
      <c r="AB60" s="43"/>
      <c r="AC60" s="43"/>
      <c r="AD60" s="43"/>
      <c r="AE60" s="43"/>
      <c r="AF60" s="43"/>
      <c r="AG60" s="43"/>
    </row>
    <row r="61" spans="1:33" s="27" customFormat="1" x14ac:dyDescent="0.25">
      <c r="A61" s="25">
        <f t="shared" si="4"/>
        <v>42</v>
      </c>
      <c r="B61" s="26"/>
      <c r="C61" s="25"/>
      <c r="D61" s="2"/>
      <c r="E61" s="34" t="str" cm="1">
        <f t="array" ref="E61">IFERROR(INDEX('Lista de Apoio'!$A$2:$B$54,_xlfn.XMATCH(D61,'Lista de Apoio'!$A$2:$A$53,0,1),2),"")</f>
        <v/>
      </c>
      <c r="F61" s="3"/>
      <c r="G61" s="3"/>
      <c r="H61" s="11"/>
      <c r="I61" s="8">
        <f t="shared" si="1"/>
        <v>0</v>
      </c>
      <c r="J61" s="40"/>
      <c r="K61" s="42"/>
      <c r="L61" s="43"/>
      <c r="M61" s="43"/>
      <c r="N61" s="43"/>
      <c r="O61" s="43"/>
      <c r="P61" s="43"/>
      <c r="Q61" s="43"/>
      <c r="R61" s="43"/>
      <c r="S61" s="43"/>
      <c r="T61" s="43"/>
      <c r="U61" s="43"/>
      <c r="V61" s="43"/>
      <c r="W61" s="43"/>
      <c r="X61" s="43"/>
      <c r="Y61" s="43"/>
      <c r="Z61" s="43"/>
      <c r="AA61" s="43"/>
      <c r="AB61" s="43"/>
      <c r="AC61" s="43"/>
      <c r="AD61" s="43"/>
      <c r="AE61" s="43"/>
      <c r="AF61" s="43"/>
      <c r="AG61" s="43"/>
    </row>
    <row r="62" spans="1:33" s="27" customFormat="1" x14ac:dyDescent="0.25">
      <c r="A62" s="25">
        <f t="shared" si="4"/>
        <v>43</v>
      </c>
      <c r="B62" s="26"/>
      <c r="C62" s="25"/>
      <c r="D62" s="2"/>
      <c r="E62" s="34" t="str" cm="1">
        <f t="array" ref="E62">IFERROR(INDEX('Lista de Apoio'!$A$2:$B$54,_xlfn.XMATCH(D62,'Lista de Apoio'!$A$2:$A$53,0,1),2),"")</f>
        <v/>
      </c>
      <c r="F62" s="3"/>
      <c r="G62" s="3"/>
      <c r="H62" s="11"/>
      <c r="I62" s="8">
        <f t="shared" si="1"/>
        <v>0</v>
      </c>
      <c r="J62" s="40"/>
      <c r="K62" s="42"/>
      <c r="L62" s="43"/>
      <c r="M62" s="43"/>
      <c r="N62" s="43"/>
      <c r="O62" s="43"/>
      <c r="P62" s="43"/>
      <c r="Q62" s="43"/>
      <c r="R62" s="43"/>
      <c r="S62" s="43"/>
      <c r="T62" s="43"/>
      <c r="U62" s="43"/>
      <c r="V62" s="43"/>
      <c r="W62" s="43"/>
      <c r="X62" s="43"/>
      <c r="Y62" s="43"/>
      <c r="Z62" s="43"/>
      <c r="AA62" s="43"/>
      <c r="AB62" s="43"/>
      <c r="AC62" s="43"/>
      <c r="AD62" s="43"/>
      <c r="AE62" s="43"/>
      <c r="AF62" s="43"/>
      <c r="AG62" s="43"/>
    </row>
    <row r="63" spans="1:33" s="27" customFormat="1" x14ac:dyDescent="0.25">
      <c r="A63" s="25">
        <f t="shared" si="4"/>
        <v>44</v>
      </c>
      <c r="B63" s="26"/>
      <c r="C63" s="25"/>
      <c r="D63" s="2"/>
      <c r="E63" s="34" t="str" cm="1">
        <f t="array" ref="E63">IFERROR(INDEX('Lista de Apoio'!$A$2:$B$54,_xlfn.XMATCH(D63,'Lista de Apoio'!$A$2:$A$53,0,1),2),"")</f>
        <v/>
      </c>
      <c r="F63" s="3"/>
      <c r="G63" s="3"/>
      <c r="H63" s="11"/>
      <c r="I63" s="8">
        <f t="shared" si="1"/>
        <v>0</v>
      </c>
      <c r="J63" s="40"/>
      <c r="K63" s="42"/>
      <c r="L63" s="43"/>
      <c r="M63" s="43"/>
      <c r="N63" s="43"/>
      <c r="O63" s="43"/>
      <c r="P63" s="43"/>
      <c r="Q63" s="43"/>
      <c r="R63" s="43"/>
      <c r="S63" s="43"/>
      <c r="T63" s="43"/>
      <c r="U63" s="43"/>
      <c r="V63" s="43"/>
      <c r="W63" s="43"/>
      <c r="X63" s="43"/>
      <c r="Y63" s="43"/>
      <c r="Z63" s="43"/>
      <c r="AA63" s="43"/>
      <c r="AB63" s="43"/>
      <c r="AC63" s="43"/>
      <c r="AD63" s="43"/>
      <c r="AE63" s="43"/>
      <c r="AF63" s="43"/>
      <c r="AG63" s="43"/>
    </row>
    <row r="64" spans="1:33" s="27" customFormat="1" x14ac:dyDescent="0.25">
      <c r="A64" s="25">
        <f t="shared" si="4"/>
        <v>45</v>
      </c>
      <c r="B64" s="26"/>
      <c r="C64" s="25"/>
      <c r="D64" s="2"/>
      <c r="E64" s="34" t="str" cm="1">
        <f t="array" ref="E64">IFERROR(INDEX('Lista de Apoio'!$A$2:$B$54,_xlfn.XMATCH(D64,'Lista de Apoio'!$A$2:$A$53,0,1),2),"")</f>
        <v/>
      </c>
      <c r="F64" s="3"/>
      <c r="G64" s="3"/>
      <c r="H64" s="11"/>
      <c r="I64" s="8">
        <f t="shared" si="1"/>
        <v>0</v>
      </c>
      <c r="J64" s="40"/>
      <c r="K64" s="42"/>
      <c r="L64" s="43"/>
      <c r="M64" s="43"/>
      <c r="N64" s="43"/>
      <c r="O64" s="43"/>
      <c r="P64" s="43"/>
      <c r="Q64" s="43"/>
      <c r="R64" s="43"/>
      <c r="S64" s="43"/>
      <c r="T64" s="43"/>
      <c r="U64" s="43"/>
      <c r="V64" s="43"/>
      <c r="W64" s="43"/>
      <c r="X64" s="43"/>
      <c r="Y64" s="43"/>
      <c r="Z64" s="43"/>
      <c r="AA64" s="43"/>
      <c r="AB64" s="43"/>
      <c r="AC64" s="43"/>
      <c r="AD64" s="43"/>
      <c r="AE64" s="43"/>
      <c r="AF64" s="43"/>
      <c r="AG64" s="43"/>
    </row>
    <row r="65" spans="1:33" s="27" customFormat="1" x14ac:dyDescent="0.25">
      <c r="A65" s="25">
        <f t="shared" si="4"/>
        <v>46</v>
      </c>
      <c r="B65" s="26"/>
      <c r="C65" s="25"/>
      <c r="D65" s="2"/>
      <c r="E65" s="34" t="str" cm="1">
        <f t="array" ref="E65">IFERROR(INDEX('Lista de Apoio'!$A$2:$B$54,_xlfn.XMATCH(D65,'Lista de Apoio'!$A$2:$A$53,0,1),2),"")</f>
        <v/>
      </c>
      <c r="F65" s="3"/>
      <c r="G65" s="3"/>
      <c r="H65" s="11"/>
      <c r="I65" s="8">
        <f t="shared" si="1"/>
        <v>0</v>
      </c>
      <c r="J65" s="40"/>
      <c r="K65" s="42"/>
      <c r="L65" s="43"/>
      <c r="M65" s="43"/>
      <c r="N65" s="43"/>
      <c r="O65" s="43"/>
      <c r="P65" s="43"/>
      <c r="Q65" s="43"/>
      <c r="R65" s="43"/>
      <c r="S65" s="43"/>
      <c r="T65" s="43"/>
      <c r="U65" s="43"/>
      <c r="V65" s="43"/>
      <c r="W65" s="43"/>
      <c r="X65" s="43"/>
      <c r="Y65" s="43"/>
      <c r="Z65" s="43"/>
      <c r="AA65" s="43"/>
      <c r="AB65" s="43"/>
      <c r="AC65" s="43"/>
      <c r="AD65" s="43"/>
      <c r="AE65" s="43"/>
      <c r="AF65" s="43"/>
      <c r="AG65" s="43"/>
    </row>
    <row r="66" spans="1:33" s="27" customFormat="1" x14ac:dyDescent="0.25">
      <c r="A66" s="25">
        <f t="shared" si="4"/>
        <v>47</v>
      </c>
      <c r="B66" s="26"/>
      <c r="C66" s="25"/>
      <c r="D66" s="2"/>
      <c r="E66" s="34" t="str" cm="1">
        <f t="array" ref="E66">IFERROR(INDEX('Lista de Apoio'!$A$2:$B$54,_xlfn.XMATCH(D66,'Lista de Apoio'!$A$2:$A$53,0,1),2),"")</f>
        <v/>
      </c>
      <c r="F66" s="3"/>
      <c r="G66" s="3"/>
      <c r="H66" s="11"/>
      <c r="I66" s="8">
        <f t="shared" si="1"/>
        <v>0</v>
      </c>
      <c r="J66" s="40"/>
      <c r="K66" s="42"/>
      <c r="L66" s="43"/>
      <c r="M66" s="43"/>
      <c r="N66" s="43"/>
      <c r="O66" s="43"/>
      <c r="P66" s="43"/>
      <c r="Q66" s="43"/>
      <c r="R66" s="43"/>
      <c r="S66" s="43"/>
      <c r="T66" s="43"/>
      <c r="U66" s="43"/>
      <c r="V66" s="43"/>
      <c r="W66" s="43"/>
      <c r="X66" s="43"/>
      <c r="Y66" s="43"/>
      <c r="Z66" s="43"/>
      <c r="AA66" s="43"/>
      <c r="AB66" s="43"/>
      <c r="AC66" s="43"/>
      <c r="AD66" s="43"/>
      <c r="AE66" s="43"/>
      <c r="AF66" s="43"/>
      <c r="AG66" s="43"/>
    </row>
    <row r="67" spans="1:33" s="27" customFormat="1" x14ac:dyDescent="0.25">
      <c r="A67" s="25">
        <f t="shared" si="4"/>
        <v>48</v>
      </c>
      <c r="B67" s="26"/>
      <c r="C67" s="25"/>
      <c r="D67" s="2"/>
      <c r="E67" s="34" t="str" cm="1">
        <f t="array" ref="E67">IFERROR(INDEX('Lista de Apoio'!$A$2:$B$54,_xlfn.XMATCH(D67,'Lista de Apoio'!$A$2:$A$53,0,1),2),"")</f>
        <v/>
      </c>
      <c r="F67" s="3"/>
      <c r="G67" s="3"/>
      <c r="H67" s="11"/>
      <c r="I67" s="8">
        <f t="shared" si="1"/>
        <v>0</v>
      </c>
      <c r="J67" s="40"/>
      <c r="K67" s="42"/>
      <c r="L67" s="43"/>
      <c r="M67" s="43"/>
      <c r="N67" s="43"/>
      <c r="O67" s="43"/>
      <c r="P67" s="43"/>
      <c r="Q67" s="43"/>
      <c r="R67" s="43"/>
      <c r="S67" s="43"/>
      <c r="T67" s="43"/>
      <c r="U67" s="43"/>
      <c r="V67" s="43"/>
      <c r="W67" s="43"/>
      <c r="X67" s="43"/>
      <c r="Y67" s="43"/>
      <c r="Z67" s="43"/>
      <c r="AA67" s="43"/>
      <c r="AB67" s="43"/>
      <c r="AC67" s="43"/>
      <c r="AD67" s="43"/>
      <c r="AE67" s="43"/>
      <c r="AF67" s="43"/>
      <c r="AG67" s="43"/>
    </row>
    <row r="68" spans="1:33" s="27" customFormat="1" x14ac:dyDescent="0.25">
      <c r="A68" s="25">
        <f t="shared" si="4"/>
        <v>49</v>
      </c>
      <c r="B68" s="26"/>
      <c r="C68" s="25"/>
      <c r="D68" s="2"/>
      <c r="E68" s="34" t="str" cm="1">
        <f t="array" ref="E68">IFERROR(INDEX('Lista de Apoio'!$A$2:$B$54,_xlfn.XMATCH(D68,'Lista de Apoio'!$A$2:$A$53,0,1),2),"")</f>
        <v/>
      </c>
      <c r="F68" s="3"/>
      <c r="G68" s="3"/>
      <c r="H68" s="11"/>
      <c r="I68" s="8">
        <f t="shared" si="1"/>
        <v>0</v>
      </c>
      <c r="J68" s="40"/>
      <c r="K68" s="42"/>
      <c r="L68" s="43"/>
      <c r="M68" s="43"/>
      <c r="N68" s="43"/>
      <c r="O68" s="43"/>
      <c r="P68" s="43"/>
      <c r="Q68" s="43"/>
      <c r="R68" s="43"/>
      <c r="S68" s="43"/>
      <c r="T68" s="43"/>
      <c r="U68" s="43"/>
      <c r="V68" s="43"/>
      <c r="W68" s="43"/>
      <c r="X68" s="43"/>
      <c r="Y68" s="43"/>
      <c r="Z68" s="43"/>
      <c r="AA68" s="43"/>
      <c r="AB68" s="43"/>
      <c r="AC68" s="43"/>
      <c r="AD68" s="43"/>
      <c r="AE68" s="43"/>
      <c r="AF68" s="43"/>
      <c r="AG68" s="43"/>
    </row>
    <row r="69" spans="1:33" s="27" customFormat="1" x14ac:dyDescent="0.25">
      <c r="A69" s="25">
        <f t="shared" si="4"/>
        <v>50</v>
      </c>
      <c r="B69" s="26"/>
      <c r="C69" s="25"/>
      <c r="D69" s="2"/>
      <c r="E69" s="34" t="str" cm="1">
        <f t="array" ref="E69">IFERROR(INDEX('Lista de Apoio'!$A$2:$B$54,_xlfn.XMATCH(D69,'Lista de Apoio'!$A$2:$A$53,0,1),2),"")</f>
        <v/>
      </c>
      <c r="F69" s="3"/>
      <c r="G69" s="3"/>
      <c r="H69" s="11"/>
      <c r="I69" s="8">
        <f t="shared" si="1"/>
        <v>0</v>
      </c>
      <c r="J69" s="40"/>
      <c r="K69" s="42"/>
      <c r="L69" s="43"/>
      <c r="M69" s="43"/>
      <c r="N69" s="43"/>
      <c r="O69" s="43"/>
      <c r="P69" s="43"/>
      <c r="Q69" s="43"/>
      <c r="R69" s="43"/>
      <c r="S69" s="43"/>
      <c r="T69" s="43"/>
      <c r="U69" s="43"/>
      <c r="V69" s="43"/>
      <c r="W69" s="43"/>
      <c r="X69" s="43"/>
      <c r="Y69" s="43"/>
      <c r="Z69" s="43"/>
      <c r="AA69" s="43"/>
      <c r="AB69" s="43"/>
      <c r="AC69" s="43"/>
      <c r="AD69" s="43"/>
      <c r="AE69" s="43"/>
      <c r="AF69" s="43"/>
      <c r="AG69" s="43"/>
    </row>
    <row r="70" spans="1:33" s="27" customFormat="1" x14ac:dyDescent="0.25">
      <c r="A70" s="25">
        <f t="shared" si="4"/>
        <v>51</v>
      </c>
      <c r="B70" s="26"/>
      <c r="C70" s="25"/>
      <c r="D70" s="2"/>
      <c r="E70" s="34" t="str" cm="1">
        <f t="array" ref="E70">IFERROR(INDEX('Lista de Apoio'!$A$2:$B$54,_xlfn.XMATCH(D70,'Lista de Apoio'!$A$2:$A$53,0,1),2),"")</f>
        <v/>
      </c>
      <c r="F70" s="3"/>
      <c r="G70" s="3"/>
      <c r="H70" s="11"/>
      <c r="I70" s="8">
        <f t="shared" si="1"/>
        <v>0</v>
      </c>
      <c r="J70" s="40"/>
      <c r="K70" s="42"/>
      <c r="L70" s="43"/>
      <c r="M70" s="43"/>
      <c r="N70" s="43"/>
      <c r="O70" s="43"/>
      <c r="P70" s="43"/>
      <c r="Q70" s="43"/>
      <c r="R70" s="43"/>
      <c r="S70" s="43"/>
      <c r="T70" s="43"/>
      <c r="U70" s="43"/>
      <c r="V70" s="43"/>
      <c r="W70" s="43"/>
      <c r="X70" s="43"/>
      <c r="Y70" s="43"/>
      <c r="Z70" s="43"/>
      <c r="AA70" s="43"/>
      <c r="AB70" s="43"/>
      <c r="AC70" s="43"/>
      <c r="AD70" s="43"/>
      <c r="AE70" s="43"/>
      <c r="AF70" s="43"/>
      <c r="AG70" s="43"/>
    </row>
    <row r="71" spans="1:33" s="27" customFormat="1" x14ac:dyDescent="0.25">
      <c r="A71" s="25">
        <f t="shared" si="4"/>
        <v>52</v>
      </c>
      <c r="B71" s="26"/>
      <c r="C71" s="25"/>
      <c r="D71" s="2"/>
      <c r="E71" s="34" t="str" cm="1">
        <f t="array" ref="E71">IFERROR(INDEX('Lista de Apoio'!$A$2:$B$54,_xlfn.XMATCH(D71,'Lista de Apoio'!$A$2:$A$53,0,1),2),"")</f>
        <v/>
      </c>
      <c r="F71" s="3"/>
      <c r="G71" s="3"/>
      <c r="H71" s="11"/>
      <c r="I71" s="8">
        <f t="shared" si="1"/>
        <v>0</v>
      </c>
      <c r="J71" s="40"/>
      <c r="K71" s="42"/>
      <c r="L71" s="43"/>
      <c r="M71" s="43"/>
      <c r="N71" s="43"/>
      <c r="O71" s="43"/>
      <c r="P71" s="43"/>
      <c r="Q71" s="43"/>
      <c r="R71" s="43"/>
      <c r="S71" s="43"/>
      <c r="T71" s="43"/>
      <c r="U71" s="43"/>
      <c r="V71" s="43"/>
      <c r="W71" s="43"/>
      <c r="X71" s="43"/>
      <c r="Y71" s="43"/>
      <c r="Z71" s="43"/>
      <c r="AA71" s="43"/>
      <c r="AB71" s="43"/>
      <c r="AC71" s="43"/>
      <c r="AD71" s="43"/>
      <c r="AE71" s="43"/>
      <c r="AF71" s="43"/>
      <c r="AG71" s="43"/>
    </row>
    <row r="72" spans="1:33" s="27" customFormat="1" x14ac:dyDescent="0.25">
      <c r="A72" s="25">
        <f t="shared" si="4"/>
        <v>53</v>
      </c>
      <c r="B72" s="26"/>
      <c r="C72" s="25"/>
      <c r="D72" s="2"/>
      <c r="E72" s="34" t="str" cm="1">
        <f t="array" ref="E72">IFERROR(INDEX('Lista de Apoio'!$A$2:$B$54,_xlfn.XMATCH(D72,'Lista de Apoio'!$A$2:$A$53,0,1),2),"")</f>
        <v/>
      </c>
      <c r="F72" s="3"/>
      <c r="G72" s="3"/>
      <c r="H72" s="11"/>
      <c r="I72" s="8">
        <f t="shared" si="1"/>
        <v>0</v>
      </c>
      <c r="J72" s="40"/>
      <c r="K72" s="42"/>
      <c r="L72" s="43"/>
      <c r="M72" s="43"/>
      <c r="N72" s="43"/>
      <c r="O72" s="43"/>
      <c r="P72" s="43"/>
      <c r="Q72" s="43"/>
      <c r="R72" s="43"/>
      <c r="S72" s="43"/>
      <c r="T72" s="43"/>
      <c r="U72" s="43"/>
      <c r="V72" s="43"/>
      <c r="W72" s="43"/>
      <c r="X72" s="43"/>
      <c r="Y72" s="43"/>
      <c r="Z72" s="43"/>
      <c r="AA72" s="43"/>
      <c r="AB72" s="43"/>
      <c r="AC72" s="43"/>
      <c r="AD72" s="43"/>
      <c r="AE72" s="43"/>
      <c r="AF72" s="43"/>
      <c r="AG72" s="43"/>
    </row>
    <row r="73" spans="1:33" s="27" customFormat="1" x14ac:dyDescent="0.25">
      <c r="A73" s="25">
        <f t="shared" si="4"/>
        <v>54</v>
      </c>
      <c r="B73" s="26"/>
      <c r="C73" s="25"/>
      <c r="D73" s="2"/>
      <c r="E73" s="34" t="str" cm="1">
        <f t="array" ref="E73">IFERROR(INDEX('Lista de Apoio'!$A$2:$B$54,_xlfn.XMATCH(D73,'Lista de Apoio'!$A$2:$A$53,0,1),2),"")</f>
        <v/>
      </c>
      <c r="F73" s="3"/>
      <c r="G73" s="3"/>
      <c r="H73" s="11"/>
      <c r="I73" s="8">
        <f t="shared" si="1"/>
        <v>0</v>
      </c>
      <c r="J73" s="40"/>
      <c r="K73" s="42"/>
      <c r="L73" s="43"/>
      <c r="M73" s="43"/>
      <c r="N73" s="43"/>
      <c r="O73" s="43"/>
      <c r="P73" s="43"/>
      <c r="Q73" s="43"/>
      <c r="R73" s="43"/>
      <c r="S73" s="43"/>
      <c r="T73" s="43"/>
      <c r="U73" s="43"/>
      <c r="V73" s="43"/>
      <c r="W73" s="43"/>
      <c r="X73" s="43"/>
      <c r="Y73" s="43"/>
      <c r="Z73" s="43"/>
      <c r="AA73" s="43"/>
      <c r="AB73" s="43"/>
      <c r="AC73" s="43"/>
      <c r="AD73" s="43"/>
      <c r="AE73" s="43"/>
      <c r="AF73" s="43"/>
      <c r="AG73" s="43"/>
    </row>
    <row r="74" spans="1:33" s="27" customFormat="1" x14ac:dyDescent="0.25">
      <c r="A74" s="25">
        <f t="shared" si="4"/>
        <v>55</v>
      </c>
      <c r="B74" s="26"/>
      <c r="C74" s="25"/>
      <c r="D74" s="2"/>
      <c r="E74" s="34" t="str" cm="1">
        <f t="array" ref="E74">IFERROR(INDEX('Lista de Apoio'!$A$2:$B$54,_xlfn.XMATCH(D74,'Lista de Apoio'!$A$2:$A$53,0,1),2),"")</f>
        <v/>
      </c>
      <c r="F74" s="3"/>
      <c r="G74" s="3"/>
      <c r="H74" s="11"/>
      <c r="I74" s="8">
        <f t="shared" si="1"/>
        <v>0</v>
      </c>
      <c r="J74" s="40"/>
      <c r="K74" s="42"/>
      <c r="L74" s="43"/>
      <c r="M74" s="43"/>
      <c r="N74" s="43"/>
      <c r="O74" s="43"/>
      <c r="P74" s="43"/>
      <c r="Q74" s="43"/>
      <c r="R74" s="43"/>
      <c r="S74" s="43"/>
      <c r="T74" s="43"/>
      <c r="U74" s="43"/>
      <c r="V74" s="43"/>
      <c r="W74" s="43"/>
      <c r="X74" s="43"/>
      <c r="Y74" s="43"/>
      <c r="Z74" s="43"/>
      <c r="AA74" s="43"/>
      <c r="AB74" s="43"/>
      <c r="AC74" s="43"/>
      <c r="AD74" s="43"/>
      <c r="AE74" s="43"/>
      <c r="AF74" s="43"/>
      <c r="AG74" s="43"/>
    </row>
    <row r="75" spans="1:33" s="27" customFormat="1" x14ac:dyDescent="0.25">
      <c r="A75" s="25">
        <f t="shared" si="4"/>
        <v>56</v>
      </c>
      <c r="B75" s="26"/>
      <c r="C75" s="25"/>
      <c r="D75" s="2"/>
      <c r="E75" s="34" t="str" cm="1">
        <f t="array" ref="E75">IFERROR(INDEX('Lista de Apoio'!$A$2:$B$54,_xlfn.XMATCH(D75,'Lista de Apoio'!$A$2:$A$53,0,1),2),"")</f>
        <v/>
      </c>
      <c r="F75" s="3"/>
      <c r="G75" s="3"/>
      <c r="H75" s="11"/>
      <c r="I75" s="8">
        <f t="shared" si="1"/>
        <v>0</v>
      </c>
      <c r="J75" s="40"/>
      <c r="K75" s="42"/>
      <c r="L75" s="43"/>
      <c r="M75" s="43"/>
      <c r="N75" s="43"/>
      <c r="O75" s="43"/>
      <c r="P75" s="43"/>
      <c r="Q75" s="43"/>
      <c r="R75" s="43"/>
      <c r="S75" s="43"/>
      <c r="T75" s="43"/>
      <c r="U75" s="43"/>
      <c r="V75" s="43"/>
      <c r="W75" s="43"/>
      <c r="X75" s="43"/>
      <c r="Y75" s="43"/>
      <c r="Z75" s="43"/>
      <c r="AA75" s="43"/>
      <c r="AB75" s="43"/>
      <c r="AC75" s="43"/>
      <c r="AD75" s="43"/>
      <c r="AE75" s="43"/>
      <c r="AF75" s="43"/>
      <c r="AG75" s="43"/>
    </row>
    <row r="76" spans="1:33" s="27" customFormat="1" x14ac:dyDescent="0.25">
      <c r="A76" s="25">
        <f t="shared" si="4"/>
        <v>57</v>
      </c>
      <c r="B76" s="26"/>
      <c r="C76" s="25"/>
      <c r="D76" s="2"/>
      <c r="E76" s="34" t="str" cm="1">
        <f t="array" ref="E76">IFERROR(INDEX('Lista de Apoio'!$A$2:$B$54,_xlfn.XMATCH(D76,'Lista de Apoio'!$A$2:$A$53,0,1),2),"")</f>
        <v/>
      </c>
      <c r="F76" s="3"/>
      <c r="G76" s="3"/>
      <c r="H76" s="11"/>
      <c r="I76" s="8">
        <f t="shared" si="1"/>
        <v>0</v>
      </c>
      <c r="J76" s="40"/>
      <c r="K76" s="42"/>
      <c r="L76" s="43"/>
      <c r="M76" s="43"/>
      <c r="N76" s="43"/>
      <c r="O76" s="43"/>
      <c r="P76" s="43"/>
      <c r="Q76" s="43"/>
      <c r="R76" s="43"/>
      <c r="S76" s="43"/>
      <c r="T76" s="43"/>
      <c r="U76" s="43"/>
      <c r="V76" s="43"/>
      <c r="W76" s="43"/>
      <c r="X76" s="43"/>
      <c r="Y76" s="43"/>
      <c r="Z76" s="43"/>
      <c r="AA76" s="43"/>
      <c r="AB76" s="43"/>
      <c r="AC76" s="43"/>
      <c r="AD76" s="43"/>
      <c r="AE76" s="43"/>
      <c r="AF76" s="43"/>
      <c r="AG76" s="43"/>
    </row>
    <row r="77" spans="1:33" s="27" customFormat="1" x14ac:dyDescent="0.25">
      <c r="A77" s="25">
        <f t="shared" si="4"/>
        <v>58</v>
      </c>
      <c r="B77" s="26"/>
      <c r="C77" s="25"/>
      <c r="D77" s="2"/>
      <c r="E77" s="34" t="str" cm="1">
        <f t="array" ref="E77">IFERROR(INDEX('Lista de Apoio'!$A$2:$B$54,_xlfn.XMATCH(D77,'Lista de Apoio'!$A$2:$A$53,0,1),2),"")</f>
        <v/>
      </c>
      <c r="F77" s="3"/>
      <c r="G77" s="3"/>
      <c r="H77" s="11"/>
      <c r="I77" s="8">
        <f t="shared" si="1"/>
        <v>0</v>
      </c>
      <c r="J77" s="40"/>
      <c r="K77" s="42"/>
      <c r="L77" s="43"/>
      <c r="M77" s="43"/>
      <c r="N77" s="43"/>
      <c r="O77" s="43"/>
      <c r="P77" s="43"/>
      <c r="Q77" s="43"/>
      <c r="R77" s="43"/>
      <c r="S77" s="43"/>
      <c r="T77" s="43"/>
      <c r="U77" s="43"/>
      <c r="V77" s="43"/>
      <c r="W77" s="43"/>
      <c r="X77" s="43"/>
      <c r="Y77" s="43"/>
      <c r="Z77" s="43"/>
      <c r="AA77" s="43"/>
      <c r="AB77" s="43"/>
      <c r="AC77" s="43"/>
      <c r="AD77" s="43"/>
      <c r="AE77" s="43"/>
      <c r="AF77" s="43"/>
      <c r="AG77" s="43"/>
    </row>
    <row r="78" spans="1:33" s="27" customFormat="1" x14ac:dyDescent="0.25">
      <c r="A78" s="25">
        <f t="shared" si="4"/>
        <v>59</v>
      </c>
      <c r="B78" s="26"/>
      <c r="C78" s="25"/>
      <c r="D78" s="2"/>
      <c r="E78" s="34" t="str" cm="1">
        <f t="array" ref="E78">IFERROR(INDEX('Lista de Apoio'!$A$2:$B$54,_xlfn.XMATCH(D78,'Lista de Apoio'!$A$2:$A$53,0,1),2),"")</f>
        <v/>
      </c>
      <c r="F78" s="3"/>
      <c r="G78" s="3"/>
      <c r="H78" s="11"/>
      <c r="I78" s="8">
        <f t="shared" si="1"/>
        <v>0</v>
      </c>
      <c r="J78" s="40"/>
      <c r="K78" s="42"/>
      <c r="L78" s="43"/>
      <c r="M78" s="43"/>
      <c r="N78" s="43"/>
      <c r="O78" s="43"/>
      <c r="P78" s="43"/>
      <c r="Q78" s="43"/>
      <c r="R78" s="43"/>
      <c r="S78" s="43"/>
      <c r="T78" s="43"/>
      <c r="U78" s="43"/>
      <c r="V78" s="43"/>
      <c r="W78" s="43"/>
      <c r="X78" s="43"/>
      <c r="Y78" s="43"/>
      <c r="Z78" s="43"/>
      <c r="AA78" s="43"/>
      <c r="AB78" s="43"/>
      <c r="AC78" s="43"/>
      <c r="AD78" s="43"/>
      <c r="AE78" s="43"/>
      <c r="AF78" s="43"/>
      <c r="AG78" s="43"/>
    </row>
    <row r="79" spans="1:33" s="27" customFormat="1" x14ac:dyDescent="0.25">
      <c r="A79" s="25">
        <f t="shared" si="4"/>
        <v>60</v>
      </c>
      <c r="B79" s="26"/>
      <c r="C79" s="25"/>
      <c r="D79" s="2"/>
      <c r="E79" s="34" t="str" cm="1">
        <f t="array" ref="E79">IFERROR(INDEX('Lista de Apoio'!$A$2:$B$54,_xlfn.XMATCH(D79,'Lista de Apoio'!$A$2:$A$53,0,1),2),"")</f>
        <v/>
      </c>
      <c r="F79" s="3"/>
      <c r="G79" s="3"/>
      <c r="H79" s="11"/>
      <c r="I79" s="8">
        <f t="shared" si="1"/>
        <v>0</v>
      </c>
      <c r="J79" s="40"/>
      <c r="K79" s="42"/>
      <c r="L79" s="43"/>
      <c r="M79" s="43"/>
      <c r="N79" s="43"/>
      <c r="O79" s="43"/>
      <c r="P79" s="43"/>
      <c r="Q79" s="43"/>
      <c r="R79" s="43"/>
      <c r="S79" s="43"/>
      <c r="T79" s="43"/>
      <c r="U79" s="43"/>
      <c r="V79" s="43"/>
      <c r="W79" s="43"/>
      <c r="X79" s="43"/>
      <c r="Y79" s="43"/>
      <c r="Z79" s="43"/>
      <c r="AA79" s="43"/>
      <c r="AB79" s="43"/>
      <c r="AC79" s="43"/>
      <c r="AD79" s="43"/>
      <c r="AE79" s="43"/>
      <c r="AF79" s="43"/>
      <c r="AG79" s="43"/>
    </row>
    <row r="80" spans="1:33" s="27" customFormat="1" x14ac:dyDescent="0.25">
      <c r="A80" s="25">
        <f t="shared" si="4"/>
        <v>61</v>
      </c>
      <c r="B80" s="26"/>
      <c r="C80" s="25"/>
      <c r="D80" s="2"/>
      <c r="E80" s="34" t="str" cm="1">
        <f t="array" ref="E80">IFERROR(INDEX('Lista de Apoio'!$A$2:$B$54,_xlfn.XMATCH(D80,'Lista de Apoio'!$A$2:$A$53,0,1),2),"")</f>
        <v/>
      </c>
      <c r="F80" s="3"/>
      <c r="G80" s="3"/>
      <c r="H80" s="11"/>
      <c r="I80" s="8">
        <f t="shared" si="1"/>
        <v>0</v>
      </c>
      <c r="J80" s="40"/>
      <c r="K80" s="42"/>
      <c r="L80" s="43"/>
      <c r="M80" s="43"/>
      <c r="N80" s="43"/>
      <c r="O80" s="43"/>
      <c r="P80" s="43"/>
      <c r="Q80" s="43"/>
      <c r="R80" s="43"/>
      <c r="S80" s="43"/>
      <c r="T80" s="43"/>
      <c r="U80" s="43"/>
      <c r="V80" s="43"/>
      <c r="W80" s="43"/>
      <c r="X80" s="43"/>
      <c r="Y80" s="43"/>
      <c r="Z80" s="43"/>
      <c r="AA80" s="43"/>
      <c r="AB80" s="43"/>
      <c r="AC80" s="43"/>
      <c r="AD80" s="43"/>
      <c r="AE80" s="43"/>
      <c r="AF80" s="43"/>
      <c r="AG80" s="43"/>
    </row>
    <row r="81" spans="1:33" s="27" customFormat="1" x14ac:dyDescent="0.25">
      <c r="A81" s="25">
        <f t="shared" si="4"/>
        <v>62</v>
      </c>
      <c r="B81" s="26"/>
      <c r="C81" s="25"/>
      <c r="D81" s="2"/>
      <c r="E81" s="34" t="str" cm="1">
        <f t="array" ref="E81">IFERROR(INDEX('Lista de Apoio'!$A$2:$B$54,_xlfn.XMATCH(D81,'Lista de Apoio'!$A$2:$A$53,0,1),2),"")</f>
        <v/>
      </c>
      <c r="F81" s="3"/>
      <c r="G81" s="3"/>
      <c r="H81" s="11"/>
      <c r="I81" s="8">
        <f t="shared" si="1"/>
        <v>0</v>
      </c>
      <c r="J81" s="40"/>
      <c r="K81" s="42"/>
      <c r="L81" s="43"/>
      <c r="M81" s="43"/>
      <c r="N81" s="43"/>
      <c r="O81" s="43"/>
      <c r="P81" s="43"/>
      <c r="Q81" s="43"/>
      <c r="R81" s="43"/>
      <c r="S81" s="43"/>
      <c r="T81" s="43"/>
      <c r="U81" s="43"/>
      <c r="V81" s="43"/>
      <c r="W81" s="43"/>
      <c r="X81" s="43"/>
      <c r="Y81" s="43"/>
      <c r="Z81" s="43"/>
      <c r="AA81" s="43"/>
      <c r="AB81" s="43"/>
      <c r="AC81" s="43"/>
      <c r="AD81" s="43"/>
      <c r="AE81" s="43"/>
      <c r="AF81" s="43"/>
      <c r="AG81" s="43"/>
    </row>
    <row r="82" spans="1:33" s="27" customFormat="1" x14ac:dyDescent="0.25">
      <c r="A82" s="25">
        <f t="shared" si="4"/>
        <v>63</v>
      </c>
      <c r="B82" s="26"/>
      <c r="C82" s="25"/>
      <c r="D82" s="2"/>
      <c r="E82" s="34" t="str" cm="1">
        <f t="array" ref="E82">IFERROR(INDEX('Lista de Apoio'!$A$2:$B$54,_xlfn.XMATCH(D82,'Lista de Apoio'!$A$2:$A$53,0,1),2),"")</f>
        <v/>
      </c>
      <c r="F82" s="3"/>
      <c r="G82" s="3"/>
      <c r="H82" s="11"/>
      <c r="I82" s="8">
        <f t="shared" si="1"/>
        <v>0</v>
      </c>
      <c r="J82" s="40"/>
      <c r="K82" s="42"/>
      <c r="L82" s="43"/>
      <c r="M82" s="43"/>
      <c r="N82" s="43"/>
      <c r="O82" s="43"/>
      <c r="P82" s="43"/>
      <c r="Q82" s="43"/>
      <c r="R82" s="43"/>
      <c r="S82" s="43"/>
      <c r="T82" s="43"/>
      <c r="U82" s="43"/>
      <c r="V82" s="43"/>
      <c r="W82" s="43"/>
      <c r="X82" s="43"/>
      <c r="Y82" s="43"/>
      <c r="Z82" s="43"/>
      <c r="AA82" s="43"/>
      <c r="AB82" s="43"/>
      <c r="AC82" s="43"/>
      <c r="AD82" s="43"/>
      <c r="AE82" s="43"/>
      <c r="AF82" s="43"/>
      <c r="AG82" s="43"/>
    </row>
    <row r="83" spans="1:33" s="27" customFormat="1" x14ac:dyDescent="0.25">
      <c r="A83" s="25">
        <f t="shared" si="4"/>
        <v>64</v>
      </c>
      <c r="B83" s="26"/>
      <c r="C83" s="25"/>
      <c r="D83" s="2"/>
      <c r="E83" s="34" t="str" cm="1">
        <f t="array" ref="E83">IFERROR(INDEX('Lista de Apoio'!$A$2:$B$54,_xlfn.XMATCH(D83,'Lista de Apoio'!$A$2:$A$53,0,1),2),"")</f>
        <v/>
      </c>
      <c r="F83" s="3"/>
      <c r="G83" s="3"/>
      <c r="H83" s="11"/>
      <c r="I83" s="8">
        <f t="shared" si="1"/>
        <v>0</v>
      </c>
      <c r="J83" s="40"/>
      <c r="K83" s="42"/>
      <c r="L83" s="43"/>
      <c r="M83" s="43"/>
      <c r="N83" s="43"/>
      <c r="O83" s="43"/>
      <c r="P83" s="43"/>
      <c r="Q83" s="43"/>
      <c r="R83" s="43"/>
      <c r="S83" s="43"/>
      <c r="T83" s="43"/>
      <c r="U83" s="43"/>
      <c r="V83" s="43"/>
      <c r="W83" s="43"/>
      <c r="X83" s="43"/>
      <c r="Y83" s="43"/>
      <c r="Z83" s="43"/>
      <c r="AA83" s="43"/>
      <c r="AB83" s="43"/>
      <c r="AC83" s="43"/>
      <c r="AD83" s="43"/>
      <c r="AE83" s="43"/>
      <c r="AF83" s="43"/>
      <c r="AG83" s="43"/>
    </row>
    <row r="84" spans="1:33" s="27" customFormat="1" x14ac:dyDescent="0.25">
      <c r="A84" s="25">
        <f t="shared" si="4"/>
        <v>65</v>
      </c>
      <c r="B84" s="26"/>
      <c r="C84" s="25"/>
      <c r="D84" s="2"/>
      <c r="E84" s="34" t="str" cm="1">
        <f t="array" ref="E84">IFERROR(INDEX('Lista de Apoio'!$A$2:$B$54,_xlfn.XMATCH(D84,'Lista de Apoio'!$A$2:$A$53,0,1),2),"")</f>
        <v/>
      </c>
      <c r="F84" s="3"/>
      <c r="G84" s="3"/>
      <c r="H84" s="11"/>
      <c r="I84" s="8">
        <f t="shared" si="1"/>
        <v>0</v>
      </c>
      <c r="J84" s="40"/>
      <c r="K84" s="42"/>
      <c r="L84" s="43"/>
      <c r="M84" s="43"/>
      <c r="N84" s="43"/>
      <c r="O84" s="43"/>
      <c r="P84" s="43"/>
      <c r="Q84" s="43"/>
      <c r="R84" s="43"/>
      <c r="S84" s="43"/>
      <c r="T84" s="43"/>
      <c r="U84" s="43"/>
      <c r="V84" s="43"/>
      <c r="W84" s="43"/>
      <c r="X84" s="43"/>
      <c r="Y84" s="43"/>
      <c r="Z84" s="43"/>
      <c r="AA84" s="43"/>
      <c r="AB84" s="43"/>
      <c r="AC84" s="43"/>
      <c r="AD84" s="43"/>
      <c r="AE84" s="43"/>
      <c r="AF84" s="43"/>
      <c r="AG84" s="43"/>
    </row>
    <row r="85" spans="1:33" s="27" customFormat="1" x14ac:dyDescent="0.25">
      <c r="A85" s="25">
        <f t="shared" si="4"/>
        <v>66</v>
      </c>
      <c r="B85" s="26"/>
      <c r="C85" s="25"/>
      <c r="D85" s="2"/>
      <c r="E85" s="34" t="str" cm="1">
        <f t="array" ref="E85">IFERROR(INDEX('Lista de Apoio'!$A$2:$B$54,_xlfn.XMATCH(D85,'Lista de Apoio'!$A$2:$A$53,0,1),2),"")</f>
        <v/>
      </c>
      <c r="F85" s="3"/>
      <c r="G85" s="3"/>
      <c r="H85" s="11"/>
      <c r="I85" s="8">
        <f t="shared" ref="I85:I148" si="5">G85*H85</f>
        <v>0</v>
      </c>
      <c r="J85" s="40"/>
      <c r="K85" s="42"/>
      <c r="L85" s="43"/>
      <c r="M85" s="43"/>
      <c r="N85" s="43"/>
      <c r="O85" s="43"/>
      <c r="P85" s="43"/>
      <c r="Q85" s="43"/>
      <c r="R85" s="43"/>
      <c r="S85" s="43"/>
      <c r="T85" s="43"/>
      <c r="U85" s="43"/>
      <c r="V85" s="43"/>
      <c r="W85" s="43"/>
      <c r="X85" s="43"/>
      <c r="Y85" s="43"/>
      <c r="Z85" s="43"/>
      <c r="AA85" s="43"/>
      <c r="AB85" s="43"/>
      <c r="AC85" s="43"/>
      <c r="AD85" s="43"/>
      <c r="AE85" s="43"/>
      <c r="AF85" s="43"/>
      <c r="AG85" s="43"/>
    </row>
    <row r="86" spans="1:33" s="27" customFormat="1" x14ac:dyDescent="0.25">
      <c r="A86" s="25">
        <f t="shared" si="4"/>
        <v>67</v>
      </c>
      <c r="B86" s="26"/>
      <c r="C86" s="25"/>
      <c r="D86" s="2"/>
      <c r="E86" s="34" t="str" cm="1">
        <f t="array" ref="E86">IFERROR(INDEX('Lista de Apoio'!$A$2:$B$54,_xlfn.XMATCH(D86,'Lista de Apoio'!$A$2:$A$53,0,1),2),"")</f>
        <v/>
      </c>
      <c r="F86" s="3"/>
      <c r="G86" s="3"/>
      <c r="H86" s="11"/>
      <c r="I86" s="8">
        <f t="shared" si="5"/>
        <v>0</v>
      </c>
      <c r="J86" s="40"/>
      <c r="K86" s="42"/>
      <c r="L86" s="43"/>
      <c r="M86" s="43"/>
      <c r="N86" s="43"/>
      <c r="O86" s="43"/>
      <c r="P86" s="43"/>
      <c r="Q86" s="43"/>
      <c r="R86" s="43"/>
      <c r="S86" s="43"/>
      <c r="T86" s="43"/>
      <c r="U86" s="43"/>
      <c r="V86" s="43"/>
      <c r="W86" s="43"/>
      <c r="X86" s="43"/>
      <c r="Y86" s="43"/>
      <c r="Z86" s="43"/>
      <c r="AA86" s="43"/>
      <c r="AB86" s="43"/>
      <c r="AC86" s="43"/>
      <c r="AD86" s="43"/>
      <c r="AE86" s="43"/>
      <c r="AF86" s="43"/>
      <c r="AG86" s="43"/>
    </row>
    <row r="87" spans="1:33" s="27" customFormat="1" x14ac:dyDescent="0.25">
      <c r="A87" s="25">
        <f t="shared" si="4"/>
        <v>68</v>
      </c>
      <c r="B87" s="26"/>
      <c r="C87" s="25"/>
      <c r="D87" s="2"/>
      <c r="E87" s="34" t="str" cm="1">
        <f t="array" ref="E87">IFERROR(INDEX('Lista de Apoio'!$A$2:$B$54,_xlfn.XMATCH(D87,'Lista de Apoio'!$A$2:$A$53,0,1),2),"")</f>
        <v/>
      </c>
      <c r="F87" s="3"/>
      <c r="G87" s="3"/>
      <c r="H87" s="11"/>
      <c r="I87" s="8">
        <f t="shared" si="5"/>
        <v>0</v>
      </c>
      <c r="J87" s="40"/>
      <c r="K87" s="42"/>
      <c r="L87" s="43"/>
      <c r="M87" s="43"/>
      <c r="N87" s="43"/>
      <c r="O87" s="43"/>
      <c r="P87" s="43"/>
      <c r="Q87" s="43"/>
      <c r="R87" s="43"/>
      <c r="S87" s="43"/>
      <c r="T87" s="43"/>
      <c r="U87" s="43"/>
      <c r="V87" s="43"/>
      <c r="W87" s="43"/>
      <c r="X87" s="43"/>
      <c r="Y87" s="43"/>
      <c r="Z87" s="43"/>
      <c r="AA87" s="43"/>
      <c r="AB87" s="43"/>
      <c r="AC87" s="43"/>
      <c r="AD87" s="43"/>
      <c r="AE87" s="43"/>
      <c r="AF87" s="43"/>
      <c r="AG87" s="43"/>
    </row>
    <row r="88" spans="1:33" s="27" customFormat="1" x14ac:dyDescent="0.25">
      <c r="A88" s="25">
        <f t="shared" si="4"/>
        <v>69</v>
      </c>
      <c r="B88" s="26"/>
      <c r="C88" s="25"/>
      <c r="D88" s="2"/>
      <c r="E88" s="34" t="str" cm="1">
        <f t="array" ref="E88">IFERROR(INDEX('Lista de Apoio'!$A$2:$B$54,_xlfn.XMATCH(D88,'Lista de Apoio'!$A$2:$A$53,0,1),2),"")</f>
        <v/>
      </c>
      <c r="F88" s="3"/>
      <c r="G88" s="3"/>
      <c r="H88" s="11"/>
      <c r="I88" s="8">
        <f t="shared" si="5"/>
        <v>0</v>
      </c>
      <c r="J88" s="40"/>
      <c r="K88" s="42"/>
      <c r="L88" s="43"/>
      <c r="M88" s="43"/>
      <c r="N88" s="43"/>
      <c r="O88" s="43"/>
      <c r="P88" s="43"/>
      <c r="Q88" s="43"/>
      <c r="R88" s="43"/>
      <c r="S88" s="43"/>
      <c r="T88" s="43"/>
      <c r="U88" s="43"/>
      <c r="V88" s="43"/>
      <c r="W88" s="43"/>
      <c r="X88" s="43"/>
      <c r="Y88" s="43"/>
      <c r="Z88" s="43"/>
      <c r="AA88" s="43"/>
      <c r="AB88" s="43"/>
      <c r="AC88" s="43"/>
      <c r="AD88" s="43"/>
      <c r="AE88" s="43"/>
      <c r="AF88" s="43"/>
      <c r="AG88" s="43"/>
    </row>
    <row r="89" spans="1:33" s="27" customFormat="1" x14ac:dyDescent="0.25">
      <c r="A89" s="25">
        <f t="shared" si="4"/>
        <v>70</v>
      </c>
      <c r="B89" s="26"/>
      <c r="C89" s="25"/>
      <c r="D89" s="2"/>
      <c r="E89" s="34" t="str" cm="1">
        <f t="array" ref="E89">IFERROR(INDEX('Lista de Apoio'!$A$2:$B$54,_xlfn.XMATCH(D89,'Lista de Apoio'!$A$2:$A$53,0,1),2),"")</f>
        <v/>
      </c>
      <c r="F89" s="3"/>
      <c r="G89" s="3"/>
      <c r="H89" s="11"/>
      <c r="I89" s="8">
        <f t="shared" si="5"/>
        <v>0</v>
      </c>
      <c r="J89" s="40"/>
      <c r="K89" s="42"/>
      <c r="L89" s="43"/>
      <c r="M89" s="43"/>
      <c r="N89" s="43"/>
      <c r="O89" s="43"/>
      <c r="P89" s="43"/>
      <c r="Q89" s="43"/>
      <c r="R89" s="43"/>
      <c r="S89" s="43"/>
      <c r="T89" s="43"/>
      <c r="U89" s="43"/>
      <c r="V89" s="43"/>
      <c r="W89" s="43"/>
      <c r="X89" s="43"/>
      <c r="Y89" s="43"/>
      <c r="Z89" s="43"/>
      <c r="AA89" s="43"/>
      <c r="AB89" s="43"/>
      <c r="AC89" s="43"/>
      <c r="AD89" s="43"/>
      <c r="AE89" s="43"/>
      <c r="AF89" s="43"/>
      <c r="AG89" s="43"/>
    </row>
    <row r="90" spans="1:33" s="27" customFormat="1" x14ac:dyDescent="0.25">
      <c r="A90" s="25">
        <f t="shared" si="4"/>
        <v>71</v>
      </c>
      <c r="B90" s="26"/>
      <c r="C90" s="25"/>
      <c r="D90" s="2"/>
      <c r="E90" s="34" t="str" cm="1">
        <f t="array" ref="E90">IFERROR(INDEX('Lista de Apoio'!$A$2:$B$54,_xlfn.XMATCH(D90,'Lista de Apoio'!$A$2:$A$53,0,1),2),"")</f>
        <v/>
      </c>
      <c r="F90" s="3"/>
      <c r="G90" s="3"/>
      <c r="H90" s="11"/>
      <c r="I90" s="8">
        <f t="shared" si="5"/>
        <v>0</v>
      </c>
      <c r="J90" s="40"/>
      <c r="K90" s="42"/>
      <c r="L90" s="43"/>
      <c r="M90" s="43"/>
      <c r="N90" s="43"/>
      <c r="O90" s="43"/>
      <c r="P90" s="43"/>
      <c r="Q90" s="43"/>
      <c r="R90" s="43"/>
      <c r="S90" s="43"/>
      <c r="T90" s="43"/>
      <c r="U90" s="43"/>
      <c r="V90" s="43"/>
      <c r="W90" s="43"/>
      <c r="X90" s="43"/>
      <c r="Y90" s="43"/>
      <c r="Z90" s="43"/>
      <c r="AA90" s="43"/>
      <c r="AB90" s="43"/>
      <c r="AC90" s="43"/>
      <c r="AD90" s="43"/>
      <c r="AE90" s="43"/>
      <c r="AF90" s="43"/>
      <c r="AG90" s="43"/>
    </row>
    <row r="91" spans="1:33" s="27" customFormat="1" x14ac:dyDescent="0.25">
      <c r="A91" s="25">
        <f t="shared" si="4"/>
        <v>72</v>
      </c>
      <c r="B91" s="26"/>
      <c r="C91" s="25"/>
      <c r="D91" s="2"/>
      <c r="E91" s="34" t="str" cm="1">
        <f t="array" ref="E91">IFERROR(INDEX('Lista de Apoio'!$A$2:$B$54,_xlfn.XMATCH(D91,'Lista de Apoio'!$A$2:$A$53,0,1),2),"")</f>
        <v/>
      </c>
      <c r="F91" s="3"/>
      <c r="G91" s="3"/>
      <c r="H91" s="11"/>
      <c r="I91" s="8">
        <f t="shared" si="5"/>
        <v>0</v>
      </c>
      <c r="J91" s="40"/>
      <c r="K91" s="42"/>
      <c r="L91" s="43"/>
      <c r="M91" s="43"/>
      <c r="N91" s="43"/>
      <c r="O91" s="43"/>
      <c r="P91" s="43"/>
      <c r="Q91" s="43"/>
      <c r="R91" s="43"/>
      <c r="S91" s="43"/>
      <c r="T91" s="43"/>
      <c r="U91" s="43"/>
      <c r="V91" s="43"/>
      <c r="W91" s="43"/>
      <c r="X91" s="43"/>
      <c r="Y91" s="43"/>
      <c r="Z91" s="43"/>
      <c r="AA91" s="43"/>
      <c r="AB91" s="43"/>
      <c r="AC91" s="43"/>
      <c r="AD91" s="43"/>
      <c r="AE91" s="43"/>
      <c r="AF91" s="43"/>
      <c r="AG91" s="43"/>
    </row>
    <row r="92" spans="1:33" s="27" customFormat="1" x14ac:dyDescent="0.25">
      <c r="A92" s="25">
        <f t="shared" si="4"/>
        <v>73</v>
      </c>
      <c r="B92" s="26"/>
      <c r="C92" s="25"/>
      <c r="D92" s="2"/>
      <c r="E92" s="34" t="str" cm="1">
        <f t="array" ref="E92">IFERROR(INDEX('Lista de Apoio'!$A$2:$B$54,_xlfn.XMATCH(D92,'Lista de Apoio'!$A$2:$A$53,0,1),2),"")</f>
        <v/>
      </c>
      <c r="F92" s="3"/>
      <c r="G92" s="3"/>
      <c r="H92" s="11"/>
      <c r="I92" s="8">
        <f t="shared" si="5"/>
        <v>0</v>
      </c>
      <c r="J92" s="40"/>
      <c r="K92" s="42"/>
      <c r="L92" s="43"/>
      <c r="M92" s="43"/>
      <c r="N92" s="43"/>
      <c r="O92" s="43"/>
      <c r="P92" s="43"/>
      <c r="Q92" s="43"/>
      <c r="R92" s="43"/>
      <c r="S92" s="43"/>
      <c r="T92" s="43"/>
      <c r="U92" s="43"/>
      <c r="V92" s="43"/>
      <c r="W92" s="43"/>
      <c r="X92" s="43"/>
      <c r="Y92" s="43"/>
      <c r="Z92" s="43"/>
      <c r="AA92" s="43"/>
      <c r="AB92" s="43"/>
      <c r="AC92" s="43"/>
      <c r="AD92" s="43"/>
      <c r="AE92" s="43"/>
      <c r="AF92" s="43"/>
      <c r="AG92" s="43"/>
    </row>
    <row r="93" spans="1:33" s="27" customFormat="1" x14ac:dyDescent="0.25">
      <c r="A93" s="25">
        <f t="shared" si="4"/>
        <v>74</v>
      </c>
      <c r="B93" s="26"/>
      <c r="C93" s="25"/>
      <c r="D93" s="2"/>
      <c r="E93" s="34" t="str" cm="1">
        <f t="array" ref="E93">IFERROR(INDEX('Lista de Apoio'!$A$2:$B$54,_xlfn.XMATCH(D93,'Lista de Apoio'!$A$2:$A$53,0,1),2),"")</f>
        <v/>
      </c>
      <c r="F93" s="3"/>
      <c r="G93" s="3"/>
      <c r="H93" s="11"/>
      <c r="I93" s="8">
        <f t="shared" si="5"/>
        <v>0</v>
      </c>
      <c r="J93" s="40"/>
      <c r="K93" s="42"/>
      <c r="L93" s="43"/>
      <c r="M93" s="43"/>
      <c r="N93" s="43"/>
      <c r="O93" s="43"/>
      <c r="P93" s="43"/>
      <c r="Q93" s="43"/>
      <c r="R93" s="43"/>
      <c r="S93" s="43"/>
      <c r="T93" s="43"/>
      <c r="U93" s="43"/>
      <c r="V93" s="43"/>
      <c r="W93" s="43"/>
      <c r="X93" s="43"/>
      <c r="Y93" s="43"/>
      <c r="Z93" s="43"/>
      <c r="AA93" s="43"/>
      <c r="AB93" s="43"/>
      <c r="AC93" s="43"/>
      <c r="AD93" s="43"/>
      <c r="AE93" s="43"/>
      <c r="AF93" s="43"/>
      <c r="AG93" s="43"/>
    </row>
    <row r="94" spans="1:33" s="27" customFormat="1" x14ac:dyDescent="0.25">
      <c r="A94" s="25">
        <f t="shared" si="4"/>
        <v>75</v>
      </c>
      <c r="B94" s="26"/>
      <c r="C94" s="25"/>
      <c r="D94" s="2"/>
      <c r="E94" s="34" t="str" cm="1">
        <f t="array" ref="E94">IFERROR(INDEX('Lista de Apoio'!$A$2:$B$54,_xlfn.XMATCH(D94,'Lista de Apoio'!$A$2:$A$53,0,1),2),"")</f>
        <v/>
      </c>
      <c r="F94" s="3"/>
      <c r="G94" s="3"/>
      <c r="H94" s="11"/>
      <c r="I94" s="8">
        <f t="shared" si="5"/>
        <v>0</v>
      </c>
      <c r="J94" s="40"/>
      <c r="K94" s="42"/>
      <c r="L94" s="43"/>
      <c r="M94" s="43"/>
      <c r="N94" s="43"/>
      <c r="O94" s="43"/>
      <c r="P94" s="43"/>
      <c r="Q94" s="43"/>
      <c r="R94" s="43"/>
      <c r="S94" s="43"/>
      <c r="T94" s="43"/>
      <c r="U94" s="43"/>
      <c r="V94" s="43"/>
      <c r="W94" s="43"/>
      <c r="X94" s="43"/>
      <c r="Y94" s="43"/>
      <c r="Z94" s="43"/>
      <c r="AA94" s="43"/>
      <c r="AB94" s="43"/>
      <c r="AC94" s="43"/>
      <c r="AD94" s="43"/>
      <c r="AE94" s="43"/>
      <c r="AF94" s="43"/>
      <c r="AG94" s="43"/>
    </row>
    <row r="95" spans="1:33" s="27" customFormat="1" x14ac:dyDescent="0.25">
      <c r="A95" s="25">
        <f t="shared" si="4"/>
        <v>76</v>
      </c>
      <c r="B95" s="26"/>
      <c r="C95" s="25"/>
      <c r="D95" s="2"/>
      <c r="E95" s="34" t="str" cm="1">
        <f t="array" ref="E95">IFERROR(INDEX('Lista de Apoio'!$A$2:$B$54,_xlfn.XMATCH(D95,'Lista de Apoio'!$A$2:$A$53,0,1),2),"")</f>
        <v/>
      </c>
      <c r="F95" s="3"/>
      <c r="G95" s="3"/>
      <c r="H95" s="11"/>
      <c r="I95" s="8">
        <f t="shared" si="5"/>
        <v>0</v>
      </c>
      <c r="J95" s="40"/>
      <c r="K95" s="42"/>
      <c r="L95" s="43"/>
      <c r="M95" s="43"/>
      <c r="N95" s="43"/>
      <c r="O95" s="43"/>
      <c r="P95" s="43"/>
      <c r="Q95" s="43"/>
      <c r="R95" s="43"/>
      <c r="S95" s="43"/>
      <c r="T95" s="43"/>
      <c r="U95" s="43"/>
      <c r="V95" s="43"/>
      <c r="W95" s="43"/>
      <c r="X95" s="43"/>
      <c r="Y95" s="43"/>
      <c r="Z95" s="43"/>
      <c r="AA95" s="43"/>
      <c r="AB95" s="43"/>
      <c r="AC95" s="43"/>
      <c r="AD95" s="43"/>
      <c r="AE95" s="43"/>
      <c r="AF95" s="43"/>
      <c r="AG95" s="43"/>
    </row>
    <row r="96" spans="1:33" s="27" customFormat="1" x14ac:dyDescent="0.25">
      <c r="A96" s="25">
        <f t="shared" si="4"/>
        <v>77</v>
      </c>
      <c r="B96" s="26"/>
      <c r="C96" s="25"/>
      <c r="D96" s="2"/>
      <c r="E96" s="34" t="str" cm="1">
        <f t="array" ref="E96">IFERROR(INDEX('Lista de Apoio'!$A$2:$B$54,_xlfn.XMATCH(D96,'Lista de Apoio'!$A$2:$A$53,0,1),2),"")</f>
        <v/>
      </c>
      <c r="F96" s="3"/>
      <c r="G96" s="3"/>
      <c r="H96" s="11"/>
      <c r="I96" s="8">
        <f t="shared" si="5"/>
        <v>0</v>
      </c>
      <c r="J96" s="40"/>
      <c r="K96" s="42"/>
      <c r="L96" s="43"/>
      <c r="M96" s="43"/>
      <c r="N96" s="43"/>
      <c r="O96" s="43"/>
      <c r="P96" s="43"/>
      <c r="Q96" s="43"/>
      <c r="R96" s="43"/>
      <c r="S96" s="43"/>
      <c r="T96" s="43"/>
      <c r="U96" s="43"/>
      <c r="V96" s="43"/>
      <c r="W96" s="43"/>
      <c r="X96" s="43"/>
      <c r="Y96" s="43"/>
      <c r="Z96" s="43"/>
      <c r="AA96" s="43"/>
      <c r="AB96" s="43"/>
      <c r="AC96" s="43"/>
      <c r="AD96" s="43"/>
      <c r="AE96" s="43"/>
      <c r="AF96" s="43"/>
      <c r="AG96" s="43"/>
    </row>
    <row r="97" spans="1:33" s="27" customFormat="1" x14ac:dyDescent="0.25">
      <c r="A97" s="25">
        <f t="shared" si="4"/>
        <v>78</v>
      </c>
      <c r="B97" s="26"/>
      <c r="C97" s="25"/>
      <c r="D97" s="2"/>
      <c r="E97" s="34" t="str" cm="1">
        <f t="array" ref="E97">IFERROR(INDEX('Lista de Apoio'!$A$2:$B$54,_xlfn.XMATCH(D97,'Lista de Apoio'!$A$2:$A$53,0,1),2),"")</f>
        <v/>
      </c>
      <c r="F97" s="3"/>
      <c r="G97" s="3"/>
      <c r="H97" s="11"/>
      <c r="I97" s="8">
        <f t="shared" si="5"/>
        <v>0</v>
      </c>
      <c r="J97" s="40"/>
      <c r="K97" s="42"/>
      <c r="L97" s="43"/>
      <c r="M97" s="43"/>
      <c r="N97" s="43"/>
      <c r="O97" s="43"/>
      <c r="P97" s="43"/>
      <c r="Q97" s="43"/>
      <c r="R97" s="43"/>
      <c r="S97" s="43"/>
      <c r="T97" s="43"/>
      <c r="U97" s="43"/>
      <c r="V97" s="43"/>
      <c r="W97" s="43"/>
      <c r="X97" s="43"/>
      <c r="Y97" s="43"/>
      <c r="Z97" s="43"/>
      <c r="AA97" s="43"/>
      <c r="AB97" s="43"/>
      <c r="AC97" s="43"/>
      <c r="AD97" s="43"/>
      <c r="AE97" s="43"/>
      <c r="AF97" s="43"/>
      <c r="AG97" s="43"/>
    </row>
    <row r="98" spans="1:33" s="27" customFormat="1" x14ac:dyDescent="0.25">
      <c r="A98" s="25">
        <f t="shared" si="4"/>
        <v>79</v>
      </c>
      <c r="B98" s="26"/>
      <c r="C98" s="25"/>
      <c r="D98" s="2"/>
      <c r="E98" s="34" t="str" cm="1">
        <f t="array" ref="E98">IFERROR(INDEX('Lista de Apoio'!$A$2:$B$54,_xlfn.XMATCH(D98,'Lista de Apoio'!$A$2:$A$53,0,1),2),"")</f>
        <v/>
      </c>
      <c r="F98" s="3"/>
      <c r="G98" s="3"/>
      <c r="H98" s="11"/>
      <c r="I98" s="8">
        <f t="shared" si="5"/>
        <v>0</v>
      </c>
      <c r="J98" s="40"/>
      <c r="K98" s="42"/>
      <c r="L98" s="43"/>
      <c r="M98" s="43"/>
      <c r="N98" s="43"/>
      <c r="O98" s="43"/>
      <c r="P98" s="43"/>
      <c r="Q98" s="43"/>
      <c r="R98" s="43"/>
      <c r="S98" s="43"/>
      <c r="T98" s="43"/>
      <c r="U98" s="43"/>
      <c r="V98" s="43"/>
      <c r="W98" s="43"/>
      <c r="X98" s="43"/>
      <c r="Y98" s="43"/>
      <c r="Z98" s="43"/>
      <c r="AA98" s="43"/>
      <c r="AB98" s="43"/>
      <c r="AC98" s="43"/>
      <c r="AD98" s="43"/>
      <c r="AE98" s="43"/>
      <c r="AF98" s="43"/>
      <c r="AG98" s="43"/>
    </row>
    <row r="99" spans="1:33" s="27" customFormat="1" x14ac:dyDescent="0.25">
      <c r="A99" s="25">
        <f t="shared" si="4"/>
        <v>80</v>
      </c>
      <c r="B99" s="26"/>
      <c r="C99" s="25"/>
      <c r="D99" s="2"/>
      <c r="E99" s="34" t="str" cm="1">
        <f t="array" ref="E99">IFERROR(INDEX('Lista de Apoio'!$A$2:$B$54,_xlfn.XMATCH(D99,'Lista de Apoio'!$A$2:$A$53,0,1),2),"")</f>
        <v/>
      </c>
      <c r="F99" s="3"/>
      <c r="G99" s="3"/>
      <c r="H99" s="11"/>
      <c r="I99" s="8">
        <f t="shared" si="5"/>
        <v>0</v>
      </c>
      <c r="J99" s="40"/>
      <c r="K99" s="42"/>
      <c r="L99" s="43"/>
      <c r="M99" s="43"/>
      <c r="N99" s="43"/>
      <c r="O99" s="43"/>
      <c r="P99" s="43"/>
      <c r="Q99" s="43"/>
      <c r="R99" s="43"/>
      <c r="S99" s="43"/>
      <c r="T99" s="43"/>
      <c r="U99" s="43"/>
      <c r="V99" s="43"/>
      <c r="W99" s="43"/>
      <c r="X99" s="43"/>
      <c r="Y99" s="43"/>
      <c r="Z99" s="43"/>
      <c r="AA99" s="43"/>
      <c r="AB99" s="43"/>
      <c r="AC99" s="43"/>
      <c r="AD99" s="43"/>
      <c r="AE99" s="43"/>
      <c r="AF99" s="43"/>
      <c r="AG99" s="43"/>
    </row>
    <row r="100" spans="1:33" x14ac:dyDescent="0.25">
      <c r="A100" s="25">
        <f t="shared" si="4"/>
        <v>81</v>
      </c>
      <c r="B100" s="26"/>
      <c r="C100" s="25"/>
      <c r="D100" s="2"/>
      <c r="E100" s="34" t="str" cm="1">
        <f t="array" ref="E100">IFERROR(INDEX('Lista de Apoio'!$A$2:$B$54,_xlfn.XMATCH(D100,'Lista de Apoio'!$A$2:$A$53,0,1),2),"")</f>
        <v/>
      </c>
      <c r="F100" s="3"/>
      <c r="G100" s="4"/>
      <c r="H100" s="10"/>
      <c r="I100" s="8">
        <f t="shared" si="5"/>
        <v>0</v>
      </c>
      <c r="J100" s="40"/>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row>
    <row r="101" spans="1:33" x14ac:dyDescent="0.25">
      <c r="A101" s="25">
        <f t="shared" si="4"/>
        <v>82</v>
      </c>
      <c r="B101" s="26"/>
      <c r="C101" s="25"/>
      <c r="D101" s="2"/>
      <c r="E101" s="34" t="str" cm="1">
        <f t="array" ref="E101">IFERROR(INDEX('Lista de Apoio'!$A$2:$B$54,_xlfn.XMATCH(D101,'Lista de Apoio'!$A$2:$A$53,0,1),2),"")</f>
        <v/>
      </c>
      <c r="F101" s="3"/>
      <c r="G101" s="4"/>
      <c r="H101" s="10"/>
      <c r="I101" s="8">
        <f t="shared" si="5"/>
        <v>0</v>
      </c>
      <c r="J101" s="40"/>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row>
    <row r="102" spans="1:33" x14ac:dyDescent="0.25">
      <c r="A102" s="25">
        <f t="shared" si="4"/>
        <v>83</v>
      </c>
      <c r="B102" s="26"/>
      <c r="C102" s="25"/>
      <c r="D102" s="2"/>
      <c r="E102" s="34" t="str" cm="1">
        <f t="array" ref="E102">IFERROR(INDEX('Lista de Apoio'!$A$2:$B$54,_xlfn.XMATCH(D102,'Lista de Apoio'!$A$2:$A$53,0,1),2),"")</f>
        <v/>
      </c>
      <c r="F102" s="3"/>
      <c r="G102" s="4"/>
      <c r="H102" s="10"/>
      <c r="I102" s="8">
        <f t="shared" si="5"/>
        <v>0</v>
      </c>
      <c r="J102" s="40"/>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row>
    <row r="103" spans="1:33" x14ac:dyDescent="0.25">
      <c r="A103" s="25">
        <f t="shared" si="4"/>
        <v>84</v>
      </c>
      <c r="B103" s="26"/>
      <c r="C103" s="25"/>
      <c r="D103" s="2"/>
      <c r="E103" s="34" t="str" cm="1">
        <f t="array" ref="E103">IFERROR(INDEX('Lista de Apoio'!$A$2:$B$54,_xlfn.XMATCH(D103,'Lista de Apoio'!$A$2:$A$53,0,1),2),"")</f>
        <v/>
      </c>
      <c r="F103" s="3"/>
      <c r="G103" s="4"/>
      <c r="H103" s="10"/>
      <c r="I103" s="8">
        <f t="shared" si="5"/>
        <v>0</v>
      </c>
      <c r="J103" s="40"/>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row>
    <row r="104" spans="1:33" x14ac:dyDescent="0.25">
      <c r="A104" s="25">
        <f t="shared" si="4"/>
        <v>85</v>
      </c>
      <c r="B104" s="26"/>
      <c r="C104" s="25"/>
      <c r="D104" s="2"/>
      <c r="E104" s="34" t="str" cm="1">
        <f t="array" ref="E104">IFERROR(INDEX('Lista de Apoio'!$A$2:$B$54,_xlfn.XMATCH(D104,'Lista de Apoio'!$A$2:$A$53,0,1),2),"")</f>
        <v/>
      </c>
      <c r="F104" s="3"/>
      <c r="G104" s="4"/>
      <c r="H104" s="10"/>
      <c r="I104" s="8">
        <f t="shared" si="5"/>
        <v>0</v>
      </c>
      <c r="J104" s="40"/>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row>
    <row r="105" spans="1:33" x14ac:dyDescent="0.25">
      <c r="A105" s="25">
        <f t="shared" si="4"/>
        <v>86</v>
      </c>
      <c r="B105" s="26"/>
      <c r="C105" s="25"/>
      <c r="D105" s="2"/>
      <c r="E105" s="34" t="str" cm="1">
        <f t="array" ref="E105">IFERROR(INDEX('Lista de Apoio'!$A$2:$B$54,_xlfn.XMATCH(D105,'Lista de Apoio'!$A$2:$A$53,0,1),2),"")</f>
        <v/>
      </c>
      <c r="F105" s="3"/>
      <c r="G105" s="4"/>
      <c r="H105" s="10"/>
      <c r="I105" s="8">
        <f t="shared" si="5"/>
        <v>0</v>
      </c>
      <c r="J105" s="40"/>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row>
    <row r="106" spans="1:33" x14ac:dyDescent="0.25">
      <c r="A106" s="25">
        <f t="shared" si="4"/>
        <v>87</v>
      </c>
      <c r="B106" s="26"/>
      <c r="C106" s="25"/>
      <c r="D106" s="2"/>
      <c r="E106" s="34" t="str" cm="1">
        <f t="array" ref="E106">IFERROR(INDEX('Lista de Apoio'!$A$2:$B$54,_xlfn.XMATCH(D106,'Lista de Apoio'!$A$2:$A$53,0,1),2),"")</f>
        <v/>
      </c>
      <c r="F106" s="3"/>
      <c r="G106" s="4"/>
      <c r="H106" s="10"/>
      <c r="I106" s="8">
        <f t="shared" si="5"/>
        <v>0</v>
      </c>
      <c r="J106" s="40"/>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row>
    <row r="107" spans="1:33" x14ac:dyDescent="0.25">
      <c r="A107" s="25">
        <f t="shared" si="4"/>
        <v>88</v>
      </c>
      <c r="B107" s="26"/>
      <c r="C107" s="25"/>
      <c r="D107" s="2"/>
      <c r="E107" s="34" t="str" cm="1">
        <f t="array" ref="E107">IFERROR(INDEX('Lista de Apoio'!$A$2:$B$54,_xlfn.XMATCH(D107,'Lista de Apoio'!$A$2:$A$53,0,1),2),"")</f>
        <v/>
      </c>
      <c r="F107" s="3"/>
      <c r="G107" s="4"/>
      <c r="H107" s="10"/>
      <c r="I107" s="8">
        <f t="shared" si="5"/>
        <v>0</v>
      </c>
      <c r="J107" s="40"/>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row>
    <row r="108" spans="1:33" x14ac:dyDescent="0.25">
      <c r="A108" s="25">
        <f t="shared" ref="A108:A171" si="6">A107+1</f>
        <v>89</v>
      </c>
      <c r="B108" s="26"/>
      <c r="C108" s="25"/>
      <c r="D108" s="2"/>
      <c r="E108" s="34" t="str" cm="1">
        <f t="array" ref="E108">IFERROR(INDEX('Lista de Apoio'!$A$2:$B$54,_xlfn.XMATCH(D108,'Lista de Apoio'!$A$2:$A$53,0,1),2),"")</f>
        <v/>
      </c>
      <c r="F108" s="3"/>
      <c r="G108" s="4"/>
      <c r="H108" s="10"/>
      <c r="I108" s="8">
        <f t="shared" si="5"/>
        <v>0</v>
      </c>
      <c r="J108" s="40"/>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row>
    <row r="109" spans="1:33" x14ac:dyDescent="0.25">
      <c r="A109" s="25">
        <f t="shared" si="6"/>
        <v>90</v>
      </c>
      <c r="B109" s="26"/>
      <c r="C109" s="25"/>
      <c r="D109" s="2"/>
      <c r="E109" s="34" t="str" cm="1">
        <f t="array" ref="E109">IFERROR(INDEX('Lista de Apoio'!$A$2:$B$54,_xlfn.XMATCH(D109,'Lista de Apoio'!$A$2:$A$53,0,1),2),"")</f>
        <v/>
      </c>
      <c r="F109" s="3"/>
      <c r="G109" s="4"/>
      <c r="H109" s="10"/>
      <c r="I109" s="8">
        <f t="shared" si="5"/>
        <v>0</v>
      </c>
      <c r="J109" s="40"/>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row>
    <row r="110" spans="1:33" x14ac:dyDescent="0.25">
      <c r="A110" s="25">
        <f t="shared" si="6"/>
        <v>91</v>
      </c>
      <c r="B110" s="26"/>
      <c r="C110" s="25"/>
      <c r="D110" s="2"/>
      <c r="E110" s="34" t="str" cm="1">
        <f t="array" ref="E110">IFERROR(INDEX('Lista de Apoio'!$A$2:$B$54,_xlfn.XMATCH(D110,'Lista de Apoio'!$A$2:$A$53,0,1),2),"")</f>
        <v/>
      </c>
      <c r="F110" s="3"/>
      <c r="G110" s="4"/>
      <c r="H110" s="10"/>
      <c r="I110" s="8">
        <f t="shared" si="5"/>
        <v>0</v>
      </c>
      <c r="J110" s="40"/>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row>
    <row r="111" spans="1:33" x14ac:dyDescent="0.25">
      <c r="A111" s="25">
        <f t="shared" si="6"/>
        <v>92</v>
      </c>
      <c r="B111" s="26"/>
      <c r="C111" s="25"/>
      <c r="D111" s="2"/>
      <c r="E111" s="34" t="str" cm="1">
        <f t="array" ref="E111">IFERROR(INDEX('Lista de Apoio'!$A$2:$B$54,_xlfn.XMATCH(D111,'Lista de Apoio'!$A$2:$A$53,0,1),2),"")</f>
        <v/>
      </c>
      <c r="F111" s="3"/>
      <c r="G111" s="4"/>
      <c r="H111" s="10"/>
      <c r="I111" s="8">
        <f t="shared" si="5"/>
        <v>0</v>
      </c>
      <c r="J111" s="40"/>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row>
    <row r="112" spans="1:33" x14ac:dyDescent="0.25">
      <c r="A112" s="25">
        <f t="shared" si="6"/>
        <v>93</v>
      </c>
      <c r="B112" s="26"/>
      <c r="C112" s="25"/>
      <c r="D112" s="2"/>
      <c r="E112" s="34" t="str" cm="1">
        <f t="array" ref="E112">IFERROR(INDEX('Lista de Apoio'!$A$2:$B$54,_xlfn.XMATCH(D112,'Lista de Apoio'!$A$2:$A$53,0,1),2),"")</f>
        <v/>
      </c>
      <c r="F112" s="3"/>
      <c r="G112" s="4"/>
      <c r="H112" s="10"/>
      <c r="I112" s="8">
        <f t="shared" si="5"/>
        <v>0</v>
      </c>
      <c r="J112" s="40"/>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row>
    <row r="113" spans="1:33" x14ac:dyDescent="0.25">
      <c r="A113" s="25">
        <f t="shared" si="6"/>
        <v>94</v>
      </c>
      <c r="B113" s="26"/>
      <c r="C113" s="25"/>
      <c r="D113" s="2"/>
      <c r="E113" s="34" t="str" cm="1">
        <f t="array" ref="E113">IFERROR(INDEX('Lista de Apoio'!$A$2:$B$54,_xlfn.XMATCH(D113,'Lista de Apoio'!$A$2:$A$53,0,1),2),"")</f>
        <v/>
      </c>
      <c r="F113" s="3"/>
      <c r="G113" s="4"/>
      <c r="H113" s="10"/>
      <c r="I113" s="8">
        <f t="shared" si="5"/>
        <v>0</v>
      </c>
      <c r="J113" s="40"/>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row>
    <row r="114" spans="1:33" x14ac:dyDescent="0.25">
      <c r="A114" s="25">
        <f t="shared" si="6"/>
        <v>95</v>
      </c>
      <c r="B114" s="26"/>
      <c r="C114" s="25"/>
      <c r="D114" s="2"/>
      <c r="E114" s="34" t="str" cm="1">
        <f t="array" ref="E114">IFERROR(INDEX('Lista de Apoio'!$A$2:$B$54,_xlfn.XMATCH(D114,'Lista de Apoio'!$A$2:$A$53,0,1),2),"")</f>
        <v/>
      </c>
      <c r="F114" s="3"/>
      <c r="G114" s="4"/>
      <c r="H114" s="10"/>
      <c r="I114" s="8">
        <f t="shared" si="5"/>
        <v>0</v>
      </c>
      <c r="J114" s="40"/>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row>
    <row r="115" spans="1:33" x14ac:dyDescent="0.25">
      <c r="A115" s="25">
        <f t="shared" si="6"/>
        <v>96</v>
      </c>
      <c r="B115" s="26"/>
      <c r="C115" s="25"/>
      <c r="D115" s="2"/>
      <c r="E115" s="34" t="str" cm="1">
        <f t="array" ref="E115">IFERROR(INDEX('Lista de Apoio'!$A$2:$B$54,_xlfn.XMATCH(D115,'Lista de Apoio'!$A$2:$A$53,0,1),2),"")</f>
        <v/>
      </c>
      <c r="F115" s="3"/>
      <c r="G115" s="4"/>
      <c r="H115" s="10"/>
      <c r="I115" s="8">
        <f t="shared" si="5"/>
        <v>0</v>
      </c>
      <c r="J115" s="40"/>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row>
    <row r="116" spans="1:33" x14ac:dyDescent="0.25">
      <c r="A116" s="25">
        <f t="shared" si="6"/>
        <v>97</v>
      </c>
      <c r="B116" s="26"/>
      <c r="C116" s="25"/>
      <c r="D116" s="2"/>
      <c r="E116" s="34" t="str" cm="1">
        <f t="array" ref="E116">IFERROR(INDEX('Lista de Apoio'!$A$2:$B$54,_xlfn.XMATCH(D116,'Lista de Apoio'!$A$2:$A$53,0,1),2),"")</f>
        <v/>
      </c>
      <c r="F116" s="3"/>
      <c r="G116" s="4"/>
      <c r="H116" s="10"/>
      <c r="I116" s="8">
        <f t="shared" si="5"/>
        <v>0</v>
      </c>
      <c r="J116" s="40"/>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row>
    <row r="117" spans="1:33" x14ac:dyDescent="0.25">
      <c r="A117" s="25">
        <f t="shared" si="6"/>
        <v>98</v>
      </c>
      <c r="B117" s="26"/>
      <c r="C117" s="25"/>
      <c r="D117" s="2"/>
      <c r="E117" s="34" t="str" cm="1">
        <f t="array" ref="E117">IFERROR(INDEX('Lista de Apoio'!$A$2:$B$54,_xlfn.XMATCH(D117,'Lista de Apoio'!$A$2:$A$53,0,1),2),"")</f>
        <v/>
      </c>
      <c r="F117" s="3"/>
      <c r="G117" s="4"/>
      <c r="H117" s="10"/>
      <c r="I117" s="8">
        <f t="shared" si="5"/>
        <v>0</v>
      </c>
      <c r="J117" s="40"/>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row>
    <row r="118" spans="1:33" x14ac:dyDescent="0.25">
      <c r="A118" s="25">
        <f t="shared" si="6"/>
        <v>99</v>
      </c>
      <c r="B118" s="26"/>
      <c r="C118" s="25"/>
      <c r="D118" s="2"/>
      <c r="E118" s="34" t="str" cm="1">
        <f t="array" ref="E118">IFERROR(INDEX('Lista de Apoio'!$A$2:$B$54,_xlfn.XMATCH(D118,'Lista de Apoio'!$A$2:$A$53,0,1),2),"")</f>
        <v/>
      </c>
      <c r="F118" s="3"/>
      <c r="G118" s="4"/>
      <c r="H118" s="10"/>
      <c r="I118" s="8">
        <f t="shared" si="5"/>
        <v>0</v>
      </c>
      <c r="J118" s="40"/>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row>
    <row r="119" spans="1:33" x14ac:dyDescent="0.25">
      <c r="A119" s="25">
        <f t="shared" si="6"/>
        <v>100</v>
      </c>
      <c r="B119" s="26"/>
      <c r="C119" s="25"/>
      <c r="D119" s="2"/>
      <c r="E119" s="34" t="str" cm="1">
        <f t="array" ref="E119">IFERROR(INDEX('Lista de Apoio'!$A$2:$B$54,_xlfn.XMATCH(D119,'Lista de Apoio'!$A$2:$A$53,0,1),2),"")</f>
        <v/>
      </c>
      <c r="F119" s="3"/>
      <c r="G119" s="4"/>
      <c r="H119" s="10"/>
      <c r="I119" s="8">
        <f t="shared" si="5"/>
        <v>0</v>
      </c>
      <c r="J119" s="40"/>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row>
    <row r="120" spans="1:33" x14ac:dyDescent="0.25">
      <c r="A120" s="25">
        <f t="shared" si="6"/>
        <v>101</v>
      </c>
      <c r="B120" s="26"/>
      <c r="C120" s="25"/>
      <c r="D120" s="2"/>
      <c r="E120" s="34" t="str" cm="1">
        <f t="array" ref="E120">IFERROR(INDEX('Lista de Apoio'!$A$2:$B$54,_xlfn.XMATCH(D120,'Lista de Apoio'!$A$2:$A$53,0,1),2),"")</f>
        <v/>
      </c>
      <c r="F120" s="3"/>
      <c r="G120" s="4"/>
      <c r="H120" s="10"/>
      <c r="I120" s="8">
        <f t="shared" si="5"/>
        <v>0</v>
      </c>
      <c r="J120" s="40"/>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row>
    <row r="121" spans="1:33" x14ac:dyDescent="0.25">
      <c r="A121" s="25">
        <f t="shared" si="6"/>
        <v>102</v>
      </c>
      <c r="B121" s="26"/>
      <c r="C121" s="25"/>
      <c r="D121" s="2"/>
      <c r="E121" s="34" t="str" cm="1">
        <f t="array" ref="E121">IFERROR(INDEX('Lista de Apoio'!$A$2:$B$54,_xlfn.XMATCH(D121,'Lista de Apoio'!$A$2:$A$53,0,1),2),"")</f>
        <v/>
      </c>
      <c r="F121" s="3"/>
      <c r="G121" s="4"/>
      <c r="H121" s="10"/>
      <c r="I121" s="8">
        <f t="shared" si="5"/>
        <v>0</v>
      </c>
      <c r="J121" s="40"/>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row>
    <row r="122" spans="1:33" x14ac:dyDescent="0.25">
      <c r="A122" s="25">
        <f t="shared" si="6"/>
        <v>103</v>
      </c>
      <c r="B122" s="26"/>
      <c r="C122" s="25"/>
      <c r="D122" s="2"/>
      <c r="E122" s="34" t="str" cm="1">
        <f t="array" ref="E122">IFERROR(INDEX('Lista de Apoio'!$A$2:$B$54,_xlfn.XMATCH(D122,'Lista de Apoio'!$A$2:$A$53,0,1),2),"")</f>
        <v/>
      </c>
      <c r="F122" s="3"/>
      <c r="G122" s="4"/>
      <c r="H122" s="10"/>
      <c r="I122" s="8">
        <f t="shared" si="5"/>
        <v>0</v>
      </c>
      <c r="J122" s="40"/>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row>
    <row r="123" spans="1:33" x14ac:dyDescent="0.25">
      <c r="A123" s="25">
        <f t="shared" si="6"/>
        <v>104</v>
      </c>
      <c r="B123" s="26"/>
      <c r="C123" s="25"/>
      <c r="D123" s="2"/>
      <c r="E123" s="34" t="str" cm="1">
        <f t="array" ref="E123">IFERROR(INDEX('Lista de Apoio'!$A$2:$B$54,_xlfn.XMATCH(D123,'Lista de Apoio'!$A$2:$A$53,0,1),2),"")</f>
        <v/>
      </c>
      <c r="F123" s="3"/>
      <c r="G123" s="4"/>
      <c r="H123" s="10"/>
      <c r="I123" s="8">
        <f t="shared" si="5"/>
        <v>0</v>
      </c>
      <c r="J123" s="40"/>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row>
    <row r="124" spans="1:33" x14ac:dyDescent="0.25">
      <c r="A124" s="25">
        <f t="shared" si="6"/>
        <v>105</v>
      </c>
      <c r="B124" s="26"/>
      <c r="C124" s="25"/>
      <c r="D124" s="2"/>
      <c r="E124" s="34" t="str" cm="1">
        <f t="array" ref="E124">IFERROR(INDEX('Lista de Apoio'!$A$2:$B$54,_xlfn.XMATCH(D124,'Lista de Apoio'!$A$2:$A$53,0,1),2),"")</f>
        <v/>
      </c>
      <c r="F124" s="3"/>
      <c r="G124" s="4"/>
      <c r="H124" s="10"/>
      <c r="I124" s="8">
        <f t="shared" si="5"/>
        <v>0</v>
      </c>
      <c r="J124" s="40"/>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row>
    <row r="125" spans="1:33" x14ac:dyDescent="0.25">
      <c r="A125" s="25">
        <f t="shared" si="6"/>
        <v>106</v>
      </c>
      <c r="B125" s="26"/>
      <c r="C125" s="25"/>
      <c r="D125" s="2"/>
      <c r="E125" s="34" t="str" cm="1">
        <f t="array" ref="E125">IFERROR(INDEX('Lista de Apoio'!$A$2:$B$54,_xlfn.XMATCH(D125,'Lista de Apoio'!$A$2:$A$53,0,1),2),"")</f>
        <v/>
      </c>
      <c r="F125" s="3"/>
      <c r="G125" s="4"/>
      <c r="H125" s="10"/>
      <c r="I125" s="8">
        <f t="shared" si="5"/>
        <v>0</v>
      </c>
      <c r="J125" s="40"/>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row>
    <row r="126" spans="1:33" x14ac:dyDescent="0.25">
      <c r="A126" s="25">
        <f t="shared" si="6"/>
        <v>107</v>
      </c>
      <c r="B126" s="26"/>
      <c r="C126" s="25"/>
      <c r="D126" s="2"/>
      <c r="E126" s="34" t="str" cm="1">
        <f t="array" ref="E126">IFERROR(INDEX('Lista de Apoio'!$A$2:$B$54,_xlfn.XMATCH(D126,'Lista de Apoio'!$A$2:$A$53,0,1),2),"")</f>
        <v/>
      </c>
      <c r="F126" s="3"/>
      <c r="G126" s="4"/>
      <c r="H126" s="10"/>
      <c r="I126" s="8">
        <f t="shared" si="5"/>
        <v>0</v>
      </c>
      <c r="J126" s="40"/>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row>
    <row r="127" spans="1:33" x14ac:dyDescent="0.25">
      <c r="A127" s="25">
        <f t="shared" si="6"/>
        <v>108</v>
      </c>
      <c r="B127" s="26"/>
      <c r="C127" s="25"/>
      <c r="D127" s="2"/>
      <c r="E127" s="34" t="str" cm="1">
        <f t="array" ref="E127">IFERROR(INDEX('Lista de Apoio'!$A$2:$B$54,_xlfn.XMATCH(D127,'Lista de Apoio'!$A$2:$A$53,0,1),2),"")</f>
        <v/>
      </c>
      <c r="F127" s="3"/>
      <c r="G127" s="4"/>
      <c r="H127" s="10"/>
      <c r="I127" s="8">
        <f t="shared" si="5"/>
        <v>0</v>
      </c>
      <c r="J127" s="40"/>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row>
    <row r="128" spans="1:33" x14ac:dyDescent="0.25">
      <c r="A128" s="25">
        <f t="shared" si="6"/>
        <v>109</v>
      </c>
      <c r="B128" s="26"/>
      <c r="C128" s="25"/>
      <c r="D128" s="2"/>
      <c r="E128" s="34" t="str" cm="1">
        <f t="array" ref="E128">IFERROR(INDEX('Lista de Apoio'!$A$2:$B$54,_xlfn.XMATCH(D128,'Lista de Apoio'!$A$2:$A$53,0,1),2),"")</f>
        <v/>
      </c>
      <c r="F128" s="3"/>
      <c r="G128" s="4"/>
      <c r="H128" s="10"/>
      <c r="I128" s="8">
        <f t="shared" si="5"/>
        <v>0</v>
      </c>
      <c r="J128" s="40"/>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row>
    <row r="129" spans="1:33" x14ac:dyDescent="0.25">
      <c r="A129" s="25">
        <f t="shared" si="6"/>
        <v>110</v>
      </c>
      <c r="B129" s="26"/>
      <c r="C129" s="25"/>
      <c r="D129" s="2"/>
      <c r="E129" s="34" t="str" cm="1">
        <f t="array" ref="E129">IFERROR(INDEX('Lista de Apoio'!$A$2:$B$54,_xlfn.XMATCH(D129,'Lista de Apoio'!$A$2:$A$53,0,1),2),"")</f>
        <v/>
      </c>
      <c r="F129" s="3"/>
      <c r="G129" s="4"/>
      <c r="H129" s="10"/>
      <c r="I129" s="8">
        <f t="shared" si="5"/>
        <v>0</v>
      </c>
      <c r="J129" s="40"/>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row>
    <row r="130" spans="1:33" x14ac:dyDescent="0.25">
      <c r="A130" s="25">
        <f t="shared" si="6"/>
        <v>111</v>
      </c>
      <c r="B130" s="26"/>
      <c r="C130" s="25"/>
      <c r="D130" s="2"/>
      <c r="E130" s="34" t="str" cm="1">
        <f t="array" ref="E130">IFERROR(INDEX('Lista de Apoio'!$A$2:$B$54,_xlfn.XMATCH(D130,'Lista de Apoio'!$A$2:$A$53,0,1),2),"")</f>
        <v/>
      </c>
      <c r="F130" s="3"/>
      <c r="G130" s="4"/>
      <c r="H130" s="10"/>
      <c r="I130" s="8">
        <f t="shared" si="5"/>
        <v>0</v>
      </c>
      <c r="J130" s="40"/>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row>
    <row r="131" spans="1:33" x14ac:dyDescent="0.25">
      <c r="A131" s="25">
        <f t="shared" si="6"/>
        <v>112</v>
      </c>
      <c r="B131" s="26"/>
      <c r="C131" s="25"/>
      <c r="D131" s="2"/>
      <c r="E131" s="34" t="str" cm="1">
        <f t="array" ref="E131">IFERROR(INDEX('Lista de Apoio'!$A$2:$B$54,_xlfn.XMATCH(D131,'Lista de Apoio'!$A$2:$A$53,0,1),2),"")</f>
        <v/>
      </c>
      <c r="F131" s="3"/>
      <c r="G131" s="4"/>
      <c r="H131" s="10"/>
      <c r="I131" s="8">
        <f t="shared" si="5"/>
        <v>0</v>
      </c>
      <c r="J131" s="40"/>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row>
    <row r="132" spans="1:33" x14ac:dyDescent="0.25">
      <c r="A132" s="25">
        <f t="shared" si="6"/>
        <v>113</v>
      </c>
      <c r="B132" s="26"/>
      <c r="C132" s="25"/>
      <c r="D132" s="2"/>
      <c r="E132" s="34" t="str" cm="1">
        <f t="array" ref="E132">IFERROR(INDEX('Lista de Apoio'!$A$2:$B$54,_xlfn.XMATCH(D132,'Lista de Apoio'!$A$2:$A$53,0,1),2),"")</f>
        <v/>
      </c>
      <c r="F132" s="3"/>
      <c r="G132" s="4"/>
      <c r="H132" s="10"/>
      <c r="I132" s="8">
        <f t="shared" si="5"/>
        <v>0</v>
      </c>
      <c r="J132" s="40"/>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row>
    <row r="133" spans="1:33" x14ac:dyDescent="0.25">
      <c r="A133" s="25">
        <f t="shared" si="6"/>
        <v>114</v>
      </c>
      <c r="B133" s="26"/>
      <c r="C133" s="25"/>
      <c r="D133" s="2"/>
      <c r="E133" s="34" t="str" cm="1">
        <f t="array" ref="E133">IFERROR(INDEX('Lista de Apoio'!$A$2:$B$54,_xlfn.XMATCH(D133,'Lista de Apoio'!$A$2:$A$53,0,1),2),"")</f>
        <v/>
      </c>
      <c r="F133" s="3"/>
      <c r="G133" s="4"/>
      <c r="H133" s="10"/>
      <c r="I133" s="8">
        <f t="shared" si="5"/>
        <v>0</v>
      </c>
      <c r="J133" s="40"/>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row>
    <row r="134" spans="1:33" x14ac:dyDescent="0.25">
      <c r="A134" s="25">
        <f t="shared" si="6"/>
        <v>115</v>
      </c>
      <c r="B134" s="26"/>
      <c r="C134" s="25"/>
      <c r="D134" s="2"/>
      <c r="E134" s="34" t="str" cm="1">
        <f t="array" ref="E134">IFERROR(INDEX('Lista de Apoio'!$A$2:$B$54,_xlfn.XMATCH(D134,'Lista de Apoio'!$A$2:$A$53,0,1),2),"")</f>
        <v/>
      </c>
      <c r="F134" s="3"/>
      <c r="G134" s="4"/>
      <c r="H134" s="10"/>
      <c r="I134" s="8">
        <f t="shared" si="5"/>
        <v>0</v>
      </c>
      <c r="J134" s="40"/>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row>
    <row r="135" spans="1:33" x14ac:dyDescent="0.25">
      <c r="A135" s="25">
        <f t="shared" si="6"/>
        <v>116</v>
      </c>
      <c r="B135" s="26"/>
      <c r="C135" s="25"/>
      <c r="D135" s="2"/>
      <c r="E135" s="34" t="str" cm="1">
        <f t="array" ref="E135">IFERROR(INDEX('Lista de Apoio'!$A$2:$B$54,_xlfn.XMATCH(D135,'Lista de Apoio'!$A$2:$A$53,0,1),2),"")</f>
        <v/>
      </c>
      <c r="F135" s="3"/>
      <c r="G135" s="4"/>
      <c r="H135" s="10"/>
      <c r="I135" s="8">
        <f t="shared" si="5"/>
        <v>0</v>
      </c>
      <c r="J135" s="40"/>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row>
    <row r="136" spans="1:33" x14ac:dyDescent="0.25">
      <c r="A136" s="25">
        <f t="shared" si="6"/>
        <v>117</v>
      </c>
      <c r="B136" s="26"/>
      <c r="C136" s="25"/>
      <c r="D136" s="2"/>
      <c r="E136" s="34" t="str" cm="1">
        <f t="array" ref="E136">IFERROR(INDEX('Lista de Apoio'!$A$2:$B$54,_xlfn.XMATCH(D136,'Lista de Apoio'!$A$2:$A$53,0,1),2),"")</f>
        <v/>
      </c>
      <c r="F136" s="3"/>
      <c r="G136" s="4"/>
      <c r="H136" s="10"/>
      <c r="I136" s="8">
        <f t="shared" si="5"/>
        <v>0</v>
      </c>
      <c r="J136" s="40"/>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row>
    <row r="137" spans="1:33" x14ac:dyDescent="0.25">
      <c r="A137" s="25">
        <f t="shared" si="6"/>
        <v>118</v>
      </c>
      <c r="B137" s="26"/>
      <c r="C137" s="25"/>
      <c r="D137" s="2"/>
      <c r="E137" s="34" t="str" cm="1">
        <f t="array" ref="E137">IFERROR(INDEX('Lista de Apoio'!$A$2:$B$54,_xlfn.XMATCH(D137,'Lista de Apoio'!$A$2:$A$53,0,1),2),"")</f>
        <v/>
      </c>
      <c r="F137" s="3"/>
      <c r="G137" s="4"/>
      <c r="H137" s="10"/>
      <c r="I137" s="8">
        <f t="shared" si="5"/>
        <v>0</v>
      </c>
      <c r="J137" s="40"/>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row>
    <row r="138" spans="1:33" x14ac:dyDescent="0.25">
      <c r="A138" s="25">
        <f t="shared" si="6"/>
        <v>119</v>
      </c>
      <c r="B138" s="26"/>
      <c r="C138" s="25"/>
      <c r="D138" s="2"/>
      <c r="E138" s="34" t="str" cm="1">
        <f t="array" ref="E138">IFERROR(INDEX('Lista de Apoio'!$A$2:$B$54,_xlfn.XMATCH(D138,'Lista de Apoio'!$A$2:$A$53,0,1),2),"")</f>
        <v/>
      </c>
      <c r="F138" s="3"/>
      <c r="G138" s="4"/>
      <c r="H138" s="10"/>
      <c r="I138" s="8">
        <f t="shared" si="5"/>
        <v>0</v>
      </c>
      <c r="J138" s="40"/>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row>
    <row r="139" spans="1:33" x14ac:dyDescent="0.25">
      <c r="A139" s="25">
        <f t="shared" si="6"/>
        <v>120</v>
      </c>
      <c r="B139" s="26"/>
      <c r="C139" s="25"/>
      <c r="D139" s="2"/>
      <c r="E139" s="34" t="str" cm="1">
        <f t="array" ref="E139">IFERROR(INDEX('Lista de Apoio'!$A$2:$B$54,_xlfn.XMATCH(D139,'Lista de Apoio'!$A$2:$A$53,0,1),2),"")</f>
        <v/>
      </c>
      <c r="F139" s="3"/>
      <c r="G139" s="4"/>
      <c r="H139" s="10"/>
      <c r="I139" s="8">
        <f t="shared" si="5"/>
        <v>0</v>
      </c>
      <c r="J139" s="40"/>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row>
    <row r="140" spans="1:33" x14ac:dyDescent="0.25">
      <c r="A140" s="25">
        <f t="shared" si="6"/>
        <v>121</v>
      </c>
      <c r="B140" s="26"/>
      <c r="C140" s="25"/>
      <c r="D140" s="2"/>
      <c r="E140" s="34" t="str" cm="1">
        <f t="array" ref="E140">IFERROR(INDEX('Lista de Apoio'!$A$2:$B$54,_xlfn.XMATCH(D140,'Lista de Apoio'!$A$2:$A$53,0,1),2),"")</f>
        <v/>
      </c>
      <c r="F140" s="3"/>
      <c r="G140" s="4"/>
      <c r="H140" s="10"/>
      <c r="I140" s="8">
        <f t="shared" si="5"/>
        <v>0</v>
      </c>
      <c r="J140" s="40"/>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row>
    <row r="141" spans="1:33" x14ac:dyDescent="0.25">
      <c r="A141" s="25">
        <f t="shared" si="6"/>
        <v>122</v>
      </c>
      <c r="B141" s="26"/>
      <c r="C141" s="25"/>
      <c r="D141" s="2"/>
      <c r="E141" s="34" t="str" cm="1">
        <f t="array" ref="E141">IFERROR(INDEX('Lista de Apoio'!$A$2:$B$54,_xlfn.XMATCH(D141,'Lista de Apoio'!$A$2:$A$53,0,1),2),"")</f>
        <v/>
      </c>
      <c r="F141" s="3"/>
      <c r="G141" s="4"/>
      <c r="H141" s="10"/>
      <c r="I141" s="8">
        <f t="shared" si="5"/>
        <v>0</v>
      </c>
      <c r="J141" s="40"/>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row>
    <row r="142" spans="1:33" x14ac:dyDescent="0.25">
      <c r="A142" s="25">
        <f t="shared" si="6"/>
        <v>123</v>
      </c>
      <c r="B142" s="26"/>
      <c r="C142" s="25"/>
      <c r="D142" s="2"/>
      <c r="E142" s="34" t="str" cm="1">
        <f t="array" ref="E142">IFERROR(INDEX('Lista de Apoio'!$A$2:$B$54,_xlfn.XMATCH(D142,'Lista de Apoio'!$A$2:$A$53,0,1),2),"")</f>
        <v/>
      </c>
      <c r="F142" s="3"/>
      <c r="G142" s="4"/>
      <c r="H142" s="10"/>
      <c r="I142" s="8">
        <f t="shared" si="5"/>
        <v>0</v>
      </c>
      <c r="J142" s="40"/>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row>
    <row r="143" spans="1:33" x14ac:dyDescent="0.25">
      <c r="A143" s="25">
        <f t="shared" si="6"/>
        <v>124</v>
      </c>
      <c r="B143" s="26"/>
      <c r="C143" s="25"/>
      <c r="D143" s="2"/>
      <c r="E143" s="34" t="str" cm="1">
        <f t="array" ref="E143">IFERROR(INDEX('Lista de Apoio'!$A$2:$B$54,_xlfn.XMATCH(D143,'Lista de Apoio'!$A$2:$A$53,0,1),2),"")</f>
        <v/>
      </c>
      <c r="F143" s="3"/>
      <c r="G143" s="4"/>
      <c r="H143" s="10"/>
      <c r="I143" s="8">
        <f t="shared" si="5"/>
        <v>0</v>
      </c>
      <c r="J143" s="40"/>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row>
    <row r="144" spans="1:33" x14ac:dyDescent="0.25">
      <c r="A144" s="25">
        <f t="shared" si="6"/>
        <v>125</v>
      </c>
      <c r="B144" s="26"/>
      <c r="C144" s="25"/>
      <c r="D144" s="2"/>
      <c r="E144" s="34" t="str" cm="1">
        <f t="array" ref="E144">IFERROR(INDEX('Lista de Apoio'!$A$2:$B$54,_xlfn.XMATCH(D144,'Lista de Apoio'!$A$2:$A$53,0,1),2),"")</f>
        <v/>
      </c>
      <c r="F144" s="3"/>
      <c r="G144" s="4"/>
      <c r="H144" s="10"/>
      <c r="I144" s="8">
        <f t="shared" si="5"/>
        <v>0</v>
      </c>
      <c r="J144" s="40"/>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row>
    <row r="145" spans="1:33" x14ac:dyDescent="0.25">
      <c r="A145" s="25">
        <f t="shared" si="6"/>
        <v>126</v>
      </c>
      <c r="B145" s="26"/>
      <c r="C145" s="25"/>
      <c r="D145" s="2"/>
      <c r="E145" s="34" t="str" cm="1">
        <f t="array" ref="E145">IFERROR(INDEX('Lista de Apoio'!$A$2:$B$54,_xlfn.XMATCH(D145,'Lista de Apoio'!$A$2:$A$53,0,1),2),"")</f>
        <v/>
      </c>
      <c r="F145" s="3"/>
      <c r="G145" s="4"/>
      <c r="H145" s="10"/>
      <c r="I145" s="8">
        <f t="shared" si="5"/>
        <v>0</v>
      </c>
      <c r="J145" s="40"/>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row>
    <row r="146" spans="1:33" x14ac:dyDescent="0.25">
      <c r="A146" s="25">
        <f t="shared" si="6"/>
        <v>127</v>
      </c>
      <c r="B146" s="26"/>
      <c r="C146" s="25"/>
      <c r="D146" s="2"/>
      <c r="E146" s="34" t="str" cm="1">
        <f t="array" ref="E146">IFERROR(INDEX('Lista de Apoio'!$A$2:$B$54,_xlfn.XMATCH(D146,'Lista de Apoio'!$A$2:$A$53,0,1),2),"")</f>
        <v/>
      </c>
      <c r="F146" s="3"/>
      <c r="G146" s="4"/>
      <c r="H146" s="10"/>
      <c r="I146" s="8">
        <f t="shared" si="5"/>
        <v>0</v>
      </c>
      <c r="J146" s="40"/>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row>
    <row r="147" spans="1:33" x14ac:dyDescent="0.25">
      <c r="A147" s="25">
        <f t="shared" si="6"/>
        <v>128</v>
      </c>
      <c r="B147" s="26"/>
      <c r="C147" s="25"/>
      <c r="D147" s="2"/>
      <c r="E147" s="34" t="str" cm="1">
        <f t="array" ref="E147">IFERROR(INDEX('Lista de Apoio'!$A$2:$B$54,_xlfn.XMATCH(D147,'Lista de Apoio'!$A$2:$A$53,0,1),2),"")</f>
        <v/>
      </c>
      <c r="F147" s="3"/>
      <c r="G147" s="4"/>
      <c r="H147" s="10"/>
      <c r="I147" s="8">
        <f t="shared" si="5"/>
        <v>0</v>
      </c>
      <c r="J147" s="40"/>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row>
    <row r="148" spans="1:33" x14ac:dyDescent="0.25">
      <c r="A148" s="25">
        <f t="shared" si="6"/>
        <v>129</v>
      </c>
      <c r="B148" s="26"/>
      <c r="C148" s="25"/>
      <c r="D148" s="2"/>
      <c r="E148" s="34" t="str" cm="1">
        <f t="array" ref="E148">IFERROR(INDEX('Lista de Apoio'!$A$2:$B$54,_xlfn.XMATCH(D148,'Lista de Apoio'!$A$2:$A$53,0,1),2),"")</f>
        <v/>
      </c>
      <c r="F148" s="3"/>
      <c r="G148" s="4"/>
      <c r="H148" s="10"/>
      <c r="I148" s="8">
        <f t="shared" si="5"/>
        <v>0</v>
      </c>
      <c r="J148" s="40"/>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row>
    <row r="149" spans="1:33" x14ac:dyDescent="0.25">
      <c r="A149" s="25">
        <f t="shared" si="6"/>
        <v>130</v>
      </c>
      <c r="B149" s="26"/>
      <c r="C149" s="25"/>
      <c r="D149" s="2"/>
      <c r="E149" s="34" t="str" cm="1">
        <f t="array" ref="E149">IFERROR(INDEX('Lista de Apoio'!$A$2:$B$54,_xlfn.XMATCH(D149,'Lista de Apoio'!$A$2:$A$53,0,1),2),"")</f>
        <v/>
      </c>
      <c r="F149" s="3"/>
      <c r="G149" s="4"/>
      <c r="H149" s="10"/>
      <c r="I149" s="8">
        <f t="shared" ref="I149:I212" si="7">G149*H149</f>
        <v>0</v>
      </c>
      <c r="J149" s="40"/>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row>
    <row r="150" spans="1:33" x14ac:dyDescent="0.25">
      <c r="A150" s="25">
        <f t="shared" si="6"/>
        <v>131</v>
      </c>
      <c r="B150" s="26"/>
      <c r="C150" s="25"/>
      <c r="D150" s="2"/>
      <c r="E150" s="34" t="str" cm="1">
        <f t="array" ref="E150">IFERROR(INDEX('Lista de Apoio'!$A$2:$B$54,_xlfn.XMATCH(D150,'Lista de Apoio'!$A$2:$A$53,0,1),2),"")</f>
        <v/>
      </c>
      <c r="F150" s="3"/>
      <c r="G150" s="4"/>
      <c r="H150" s="10"/>
      <c r="I150" s="8">
        <f t="shared" si="7"/>
        <v>0</v>
      </c>
      <c r="J150" s="40"/>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row>
    <row r="151" spans="1:33" x14ac:dyDescent="0.25">
      <c r="A151" s="25">
        <f t="shared" si="6"/>
        <v>132</v>
      </c>
      <c r="B151" s="26"/>
      <c r="C151" s="25"/>
      <c r="D151" s="2"/>
      <c r="E151" s="34" t="str" cm="1">
        <f t="array" ref="E151">IFERROR(INDEX('Lista de Apoio'!$A$2:$B$54,_xlfn.XMATCH(D151,'Lista de Apoio'!$A$2:$A$53,0,1),2),"")</f>
        <v/>
      </c>
      <c r="F151" s="3"/>
      <c r="G151" s="4"/>
      <c r="H151" s="10"/>
      <c r="I151" s="8">
        <f t="shared" si="7"/>
        <v>0</v>
      </c>
      <c r="J151" s="40"/>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row>
    <row r="152" spans="1:33" x14ac:dyDescent="0.25">
      <c r="A152" s="25">
        <f t="shared" si="6"/>
        <v>133</v>
      </c>
      <c r="B152" s="26"/>
      <c r="C152" s="25"/>
      <c r="D152" s="2"/>
      <c r="E152" s="34" t="str" cm="1">
        <f t="array" ref="E152">IFERROR(INDEX('Lista de Apoio'!$A$2:$B$54,_xlfn.XMATCH(D152,'Lista de Apoio'!$A$2:$A$53,0,1),2),"")</f>
        <v/>
      </c>
      <c r="F152" s="3"/>
      <c r="G152" s="4"/>
      <c r="H152" s="10"/>
      <c r="I152" s="8">
        <f t="shared" si="7"/>
        <v>0</v>
      </c>
      <c r="J152" s="40"/>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row>
    <row r="153" spans="1:33" x14ac:dyDescent="0.25">
      <c r="A153" s="25">
        <f t="shared" si="6"/>
        <v>134</v>
      </c>
      <c r="B153" s="26"/>
      <c r="C153" s="25"/>
      <c r="D153" s="2"/>
      <c r="E153" s="34" t="str" cm="1">
        <f t="array" ref="E153">IFERROR(INDEX('Lista de Apoio'!$A$2:$B$54,_xlfn.XMATCH(D153,'Lista de Apoio'!$A$2:$A$53,0,1),2),"")</f>
        <v/>
      </c>
      <c r="F153" s="3"/>
      <c r="G153" s="4"/>
      <c r="H153" s="10"/>
      <c r="I153" s="8">
        <f t="shared" si="7"/>
        <v>0</v>
      </c>
      <c r="J153" s="40"/>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row>
    <row r="154" spans="1:33" x14ac:dyDescent="0.25">
      <c r="A154" s="25">
        <f t="shared" si="6"/>
        <v>135</v>
      </c>
      <c r="B154" s="26"/>
      <c r="C154" s="25"/>
      <c r="D154" s="2"/>
      <c r="E154" s="34" t="str" cm="1">
        <f t="array" ref="E154">IFERROR(INDEX('Lista de Apoio'!$A$2:$B$54,_xlfn.XMATCH(D154,'Lista de Apoio'!$A$2:$A$53,0,1),2),"")</f>
        <v/>
      </c>
      <c r="F154" s="3"/>
      <c r="G154" s="4"/>
      <c r="H154" s="10"/>
      <c r="I154" s="8">
        <f t="shared" si="7"/>
        <v>0</v>
      </c>
      <c r="J154" s="40"/>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row>
    <row r="155" spans="1:33" x14ac:dyDescent="0.25">
      <c r="A155" s="25">
        <f t="shared" si="6"/>
        <v>136</v>
      </c>
      <c r="B155" s="26"/>
      <c r="C155" s="25"/>
      <c r="D155" s="2"/>
      <c r="E155" s="34" t="str" cm="1">
        <f t="array" ref="E155">IFERROR(INDEX('Lista de Apoio'!$A$2:$B$54,_xlfn.XMATCH(D155,'Lista de Apoio'!$A$2:$A$53,0,1),2),"")</f>
        <v/>
      </c>
      <c r="F155" s="3"/>
      <c r="G155" s="4"/>
      <c r="H155" s="10"/>
      <c r="I155" s="8">
        <f t="shared" si="7"/>
        <v>0</v>
      </c>
      <c r="J155" s="40"/>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row>
    <row r="156" spans="1:33" x14ac:dyDescent="0.25">
      <c r="A156" s="25">
        <f t="shared" si="6"/>
        <v>137</v>
      </c>
      <c r="B156" s="26"/>
      <c r="C156" s="25"/>
      <c r="D156" s="2"/>
      <c r="E156" s="34" t="str" cm="1">
        <f t="array" ref="E156">IFERROR(INDEX('Lista de Apoio'!$A$2:$B$54,_xlfn.XMATCH(D156,'Lista de Apoio'!$A$2:$A$53,0,1),2),"")</f>
        <v/>
      </c>
      <c r="F156" s="3"/>
      <c r="G156" s="4"/>
      <c r="H156" s="10"/>
      <c r="I156" s="8">
        <f t="shared" si="7"/>
        <v>0</v>
      </c>
      <c r="J156" s="40"/>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row>
    <row r="157" spans="1:33" x14ac:dyDescent="0.25">
      <c r="A157" s="25">
        <f t="shared" si="6"/>
        <v>138</v>
      </c>
      <c r="B157" s="26"/>
      <c r="C157" s="25"/>
      <c r="D157" s="2"/>
      <c r="E157" s="34" t="str" cm="1">
        <f t="array" ref="E157">IFERROR(INDEX('Lista de Apoio'!$A$2:$B$54,_xlfn.XMATCH(D157,'Lista de Apoio'!$A$2:$A$53,0,1),2),"")</f>
        <v/>
      </c>
      <c r="F157" s="3"/>
      <c r="G157" s="4"/>
      <c r="H157" s="10"/>
      <c r="I157" s="8">
        <f t="shared" si="7"/>
        <v>0</v>
      </c>
      <c r="J157" s="40"/>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row>
    <row r="158" spans="1:33" x14ac:dyDescent="0.25">
      <c r="A158" s="25">
        <f t="shared" si="6"/>
        <v>139</v>
      </c>
      <c r="B158" s="26"/>
      <c r="C158" s="25"/>
      <c r="D158" s="2"/>
      <c r="E158" s="34" t="str" cm="1">
        <f t="array" ref="E158">IFERROR(INDEX('Lista de Apoio'!$A$2:$B$54,_xlfn.XMATCH(D158,'Lista de Apoio'!$A$2:$A$53,0,1),2),"")</f>
        <v/>
      </c>
      <c r="F158" s="3"/>
      <c r="G158" s="4"/>
      <c r="H158" s="10"/>
      <c r="I158" s="8">
        <f t="shared" si="7"/>
        <v>0</v>
      </c>
      <c r="J158" s="40"/>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row>
    <row r="159" spans="1:33" x14ac:dyDescent="0.25">
      <c r="A159" s="25">
        <f t="shared" si="6"/>
        <v>140</v>
      </c>
      <c r="B159" s="26"/>
      <c r="C159" s="25"/>
      <c r="D159" s="2"/>
      <c r="E159" s="34" t="str" cm="1">
        <f t="array" ref="E159">IFERROR(INDEX('Lista de Apoio'!$A$2:$B$54,_xlfn.XMATCH(D159,'Lista de Apoio'!$A$2:$A$53,0,1),2),"")</f>
        <v/>
      </c>
      <c r="F159" s="3"/>
      <c r="G159" s="4"/>
      <c r="H159" s="10"/>
      <c r="I159" s="8">
        <f t="shared" si="7"/>
        <v>0</v>
      </c>
      <c r="J159" s="40"/>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row>
    <row r="160" spans="1:33" x14ac:dyDescent="0.25">
      <c r="A160" s="25">
        <f t="shared" si="6"/>
        <v>141</v>
      </c>
      <c r="B160" s="26"/>
      <c r="C160" s="25"/>
      <c r="D160" s="2"/>
      <c r="E160" s="34" t="str" cm="1">
        <f t="array" ref="E160">IFERROR(INDEX('Lista de Apoio'!$A$2:$B$54,_xlfn.XMATCH(D160,'Lista de Apoio'!$A$2:$A$53,0,1),2),"")</f>
        <v/>
      </c>
      <c r="F160" s="3"/>
      <c r="G160" s="4"/>
      <c r="H160" s="10"/>
      <c r="I160" s="8">
        <f t="shared" si="7"/>
        <v>0</v>
      </c>
      <c r="J160" s="40"/>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row>
    <row r="161" spans="1:33" x14ac:dyDescent="0.25">
      <c r="A161" s="25">
        <f t="shared" si="6"/>
        <v>142</v>
      </c>
      <c r="B161" s="26"/>
      <c r="C161" s="25"/>
      <c r="D161" s="2"/>
      <c r="E161" s="34" t="str" cm="1">
        <f t="array" ref="E161">IFERROR(INDEX('Lista de Apoio'!$A$2:$B$54,_xlfn.XMATCH(D161,'Lista de Apoio'!$A$2:$A$53,0,1),2),"")</f>
        <v/>
      </c>
      <c r="F161" s="3"/>
      <c r="G161" s="4"/>
      <c r="H161" s="10"/>
      <c r="I161" s="8">
        <f t="shared" si="7"/>
        <v>0</v>
      </c>
      <c r="J161" s="40"/>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row>
    <row r="162" spans="1:33" x14ac:dyDescent="0.25">
      <c r="A162" s="25">
        <f t="shared" si="6"/>
        <v>143</v>
      </c>
      <c r="B162" s="26"/>
      <c r="C162" s="25"/>
      <c r="D162" s="2"/>
      <c r="E162" s="34" t="str" cm="1">
        <f t="array" ref="E162">IFERROR(INDEX('Lista de Apoio'!$A$2:$B$54,_xlfn.XMATCH(D162,'Lista de Apoio'!$A$2:$A$53,0,1),2),"")</f>
        <v/>
      </c>
      <c r="F162" s="3"/>
      <c r="G162" s="4"/>
      <c r="H162" s="10"/>
      <c r="I162" s="8">
        <f t="shared" si="7"/>
        <v>0</v>
      </c>
      <c r="J162" s="40"/>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row>
    <row r="163" spans="1:33" x14ac:dyDescent="0.25">
      <c r="A163" s="25">
        <f t="shared" si="6"/>
        <v>144</v>
      </c>
      <c r="B163" s="26"/>
      <c r="C163" s="25"/>
      <c r="D163" s="2"/>
      <c r="E163" s="34" t="str" cm="1">
        <f t="array" ref="E163">IFERROR(INDEX('Lista de Apoio'!$A$2:$B$54,_xlfn.XMATCH(D163,'Lista de Apoio'!$A$2:$A$53,0,1),2),"")</f>
        <v/>
      </c>
      <c r="F163" s="3"/>
      <c r="G163" s="4"/>
      <c r="H163" s="10"/>
      <c r="I163" s="8">
        <f t="shared" si="7"/>
        <v>0</v>
      </c>
      <c r="J163" s="40"/>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row>
    <row r="164" spans="1:33" x14ac:dyDescent="0.25">
      <c r="A164" s="25">
        <f t="shared" si="6"/>
        <v>145</v>
      </c>
      <c r="B164" s="26"/>
      <c r="C164" s="25"/>
      <c r="D164" s="2"/>
      <c r="E164" s="34" t="str" cm="1">
        <f t="array" ref="E164">IFERROR(INDEX('Lista de Apoio'!$A$2:$B$54,_xlfn.XMATCH(D164,'Lista de Apoio'!$A$2:$A$53,0,1),2),"")</f>
        <v/>
      </c>
      <c r="F164" s="3"/>
      <c r="G164" s="4"/>
      <c r="H164" s="10"/>
      <c r="I164" s="8">
        <f t="shared" si="7"/>
        <v>0</v>
      </c>
      <c r="J164" s="40"/>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row>
    <row r="165" spans="1:33" x14ac:dyDescent="0.25">
      <c r="A165" s="25">
        <f t="shared" si="6"/>
        <v>146</v>
      </c>
      <c r="B165" s="26"/>
      <c r="C165" s="25"/>
      <c r="D165" s="2"/>
      <c r="E165" s="34" t="str" cm="1">
        <f t="array" ref="E165">IFERROR(INDEX('Lista de Apoio'!$A$2:$B$54,_xlfn.XMATCH(D165,'Lista de Apoio'!$A$2:$A$53,0,1),2),"")</f>
        <v/>
      </c>
      <c r="F165" s="3"/>
      <c r="G165" s="4"/>
      <c r="H165" s="10"/>
      <c r="I165" s="8">
        <f t="shared" si="7"/>
        <v>0</v>
      </c>
      <c r="J165" s="40"/>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row>
    <row r="166" spans="1:33" x14ac:dyDescent="0.25">
      <c r="A166" s="25">
        <f t="shared" si="6"/>
        <v>147</v>
      </c>
      <c r="B166" s="26"/>
      <c r="C166" s="25"/>
      <c r="D166" s="2"/>
      <c r="E166" s="34" t="str" cm="1">
        <f t="array" ref="E166">IFERROR(INDEX('Lista de Apoio'!$A$2:$B$54,_xlfn.XMATCH(D166,'Lista de Apoio'!$A$2:$A$53,0,1),2),"")</f>
        <v/>
      </c>
      <c r="F166" s="3"/>
      <c r="G166" s="4"/>
      <c r="H166" s="10"/>
      <c r="I166" s="8">
        <f t="shared" si="7"/>
        <v>0</v>
      </c>
      <c r="J166" s="40"/>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row>
    <row r="167" spans="1:33" x14ac:dyDescent="0.25">
      <c r="A167" s="25">
        <f t="shared" si="6"/>
        <v>148</v>
      </c>
      <c r="B167" s="26"/>
      <c r="C167" s="25"/>
      <c r="D167" s="2"/>
      <c r="E167" s="34" t="str" cm="1">
        <f t="array" ref="E167">IFERROR(INDEX('Lista de Apoio'!$A$2:$B$54,_xlfn.XMATCH(D167,'Lista de Apoio'!$A$2:$A$53,0,1),2),"")</f>
        <v/>
      </c>
      <c r="F167" s="3"/>
      <c r="G167" s="4"/>
      <c r="H167" s="10"/>
      <c r="I167" s="8">
        <f t="shared" si="7"/>
        <v>0</v>
      </c>
      <c r="J167" s="40"/>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row>
    <row r="168" spans="1:33" x14ac:dyDescent="0.25">
      <c r="A168" s="25">
        <f t="shared" si="6"/>
        <v>149</v>
      </c>
      <c r="B168" s="26"/>
      <c r="C168" s="25"/>
      <c r="D168" s="2"/>
      <c r="E168" s="34" t="str" cm="1">
        <f t="array" ref="E168">IFERROR(INDEX('Lista de Apoio'!$A$2:$B$54,_xlfn.XMATCH(D168,'Lista de Apoio'!$A$2:$A$53,0,1),2),"")</f>
        <v/>
      </c>
      <c r="F168" s="3"/>
      <c r="G168" s="4"/>
      <c r="H168" s="10"/>
      <c r="I168" s="8">
        <f t="shared" si="7"/>
        <v>0</v>
      </c>
      <c r="J168" s="40"/>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row>
    <row r="169" spans="1:33" x14ac:dyDescent="0.25">
      <c r="A169" s="25">
        <f t="shared" si="6"/>
        <v>150</v>
      </c>
      <c r="B169" s="26"/>
      <c r="C169" s="25"/>
      <c r="D169" s="2"/>
      <c r="E169" s="34" t="str" cm="1">
        <f t="array" ref="E169">IFERROR(INDEX('Lista de Apoio'!$A$2:$B$54,_xlfn.XMATCH(D169,'Lista de Apoio'!$A$2:$A$53,0,1),2),"")</f>
        <v/>
      </c>
      <c r="F169" s="3"/>
      <c r="G169" s="4"/>
      <c r="H169" s="10"/>
      <c r="I169" s="8">
        <f t="shared" si="7"/>
        <v>0</v>
      </c>
      <c r="J169" s="40"/>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row>
    <row r="170" spans="1:33" x14ac:dyDescent="0.25">
      <c r="A170" s="25">
        <f t="shared" si="6"/>
        <v>151</v>
      </c>
      <c r="B170" s="26"/>
      <c r="C170" s="25"/>
      <c r="D170" s="2"/>
      <c r="E170" s="34" t="str" cm="1">
        <f t="array" ref="E170">IFERROR(INDEX('Lista de Apoio'!$A$2:$B$54,_xlfn.XMATCH(D170,'Lista de Apoio'!$A$2:$A$53,0,1),2),"")</f>
        <v/>
      </c>
      <c r="F170" s="3"/>
      <c r="G170" s="4"/>
      <c r="H170" s="10"/>
      <c r="I170" s="8">
        <f t="shared" si="7"/>
        <v>0</v>
      </c>
      <c r="J170" s="40"/>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row>
    <row r="171" spans="1:33" x14ac:dyDescent="0.25">
      <c r="A171" s="25">
        <f t="shared" si="6"/>
        <v>152</v>
      </c>
      <c r="B171" s="26"/>
      <c r="C171" s="25"/>
      <c r="D171" s="2"/>
      <c r="E171" s="34" t="str" cm="1">
        <f t="array" ref="E171">IFERROR(INDEX('Lista de Apoio'!$A$2:$B$54,_xlfn.XMATCH(D171,'Lista de Apoio'!$A$2:$A$53,0,1),2),"")</f>
        <v/>
      </c>
      <c r="F171" s="3"/>
      <c r="G171" s="4"/>
      <c r="H171" s="10"/>
      <c r="I171" s="8">
        <f t="shared" si="7"/>
        <v>0</v>
      </c>
      <c r="J171" s="40"/>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row>
    <row r="172" spans="1:33" x14ac:dyDescent="0.25">
      <c r="A172" s="25">
        <f t="shared" ref="A172:A235" si="8">A171+1</f>
        <v>153</v>
      </c>
      <c r="B172" s="26"/>
      <c r="C172" s="25"/>
      <c r="D172" s="2"/>
      <c r="E172" s="34" t="str" cm="1">
        <f t="array" ref="E172">IFERROR(INDEX('Lista de Apoio'!$A$2:$B$54,_xlfn.XMATCH(D172,'Lista de Apoio'!$A$2:$A$53,0,1),2),"")</f>
        <v/>
      </c>
      <c r="F172" s="3"/>
      <c r="G172" s="4"/>
      <c r="H172" s="10"/>
      <c r="I172" s="8">
        <f t="shared" si="7"/>
        <v>0</v>
      </c>
      <c r="J172" s="40"/>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row>
    <row r="173" spans="1:33" x14ac:dyDescent="0.25">
      <c r="A173" s="25">
        <f t="shared" si="8"/>
        <v>154</v>
      </c>
      <c r="B173" s="26"/>
      <c r="C173" s="25"/>
      <c r="D173" s="2"/>
      <c r="E173" s="34" t="str" cm="1">
        <f t="array" ref="E173">IFERROR(INDEX('Lista de Apoio'!$A$2:$B$54,_xlfn.XMATCH(D173,'Lista de Apoio'!$A$2:$A$53,0,1),2),"")</f>
        <v/>
      </c>
      <c r="F173" s="3"/>
      <c r="G173" s="4"/>
      <c r="H173" s="10"/>
      <c r="I173" s="8">
        <f t="shared" si="7"/>
        <v>0</v>
      </c>
      <c r="J173" s="40"/>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row>
    <row r="174" spans="1:33" x14ac:dyDescent="0.25">
      <c r="A174" s="25">
        <f t="shared" si="8"/>
        <v>155</v>
      </c>
      <c r="B174" s="26"/>
      <c r="C174" s="25"/>
      <c r="D174" s="2"/>
      <c r="E174" s="34" t="str" cm="1">
        <f t="array" ref="E174">IFERROR(INDEX('Lista de Apoio'!$A$2:$B$54,_xlfn.XMATCH(D174,'Lista de Apoio'!$A$2:$A$53,0,1),2),"")</f>
        <v/>
      </c>
      <c r="F174" s="3"/>
      <c r="G174" s="4"/>
      <c r="H174" s="10"/>
      <c r="I174" s="8">
        <f t="shared" si="7"/>
        <v>0</v>
      </c>
      <c r="J174" s="40"/>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row>
    <row r="175" spans="1:33" x14ac:dyDescent="0.25">
      <c r="A175" s="25">
        <f t="shared" si="8"/>
        <v>156</v>
      </c>
      <c r="B175" s="26"/>
      <c r="C175" s="25"/>
      <c r="D175" s="2"/>
      <c r="E175" s="34" t="str" cm="1">
        <f t="array" ref="E175">IFERROR(INDEX('Lista de Apoio'!$A$2:$B$54,_xlfn.XMATCH(D175,'Lista de Apoio'!$A$2:$A$53,0,1),2),"")</f>
        <v/>
      </c>
      <c r="F175" s="3"/>
      <c r="G175" s="4"/>
      <c r="H175" s="10"/>
      <c r="I175" s="8">
        <f t="shared" si="7"/>
        <v>0</v>
      </c>
      <c r="J175" s="40"/>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row>
    <row r="176" spans="1:33" x14ac:dyDescent="0.25">
      <c r="A176" s="25">
        <f t="shared" si="8"/>
        <v>157</v>
      </c>
      <c r="B176" s="26"/>
      <c r="C176" s="25"/>
      <c r="D176" s="2"/>
      <c r="E176" s="34" t="str" cm="1">
        <f t="array" ref="E176">IFERROR(INDEX('Lista de Apoio'!$A$2:$B$54,_xlfn.XMATCH(D176,'Lista de Apoio'!$A$2:$A$53,0,1),2),"")</f>
        <v/>
      </c>
      <c r="F176" s="3"/>
      <c r="G176" s="4"/>
      <c r="H176" s="10"/>
      <c r="I176" s="8">
        <f t="shared" si="7"/>
        <v>0</v>
      </c>
      <c r="J176" s="40"/>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row>
    <row r="177" spans="1:33" x14ac:dyDescent="0.25">
      <c r="A177" s="25">
        <f t="shared" si="8"/>
        <v>158</v>
      </c>
      <c r="B177" s="26"/>
      <c r="C177" s="25"/>
      <c r="D177" s="2"/>
      <c r="E177" s="34" t="str" cm="1">
        <f t="array" ref="E177">IFERROR(INDEX('Lista de Apoio'!$A$2:$B$54,_xlfn.XMATCH(D177,'Lista de Apoio'!$A$2:$A$53,0,1),2),"")</f>
        <v/>
      </c>
      <c r="F177" s="3"/>
      <c r="G177" s="4"/>
      <c r="H177" s="10"/>
      <c r="I177" s="8">
        <f t="shared" si="7"/>
        <v>0</v>
      </c>
      <c r="J177" s="40"/>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row>
    <row r="178" spans="1:33" x14ac:dyDescent="0.25">
      <c r="A178" s="25">
        <f t="shared" si="8"/>
        <v>159</v>
      </c>
      <c r="B178" s="26"/>
      <c r="C178" s="25"/>
      <c r="D178" s="2"/>
      <c r="E178" s="34" t="str" cm="1">
        <f t="array" ref="E178">IFERROR(INDEX('Lista de Apoio'!$A$2:$B$54,_xlfn.XMATCH(D178,'Lista de Apoio'!$A$2:$A$53,0,1),2),"")</f>
        <v/>
      </c>
      <c r="F178" s="3"/>
      <c r="G178" s="4"/>
      <c r="H178" s="10"/>
      <c r="I178" s="8">
        <f t="shared" si="7"/>
        <v>0</v>
      </c>
      <c r="J178" s="40"/>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row>
    <row r="179" spans="1:33" x14ac:dyDescent="0.25">
      <c r="A179" s="25">
        <f t="shared" si="8"/>
        <v>160</v>
      </c>
      <c r="B179" s="26"/>
      <c r="C179" s="25"/>
      <c r="D179" s="2"/>
      <c r="E179" s="34" t="str" cm="1">
        <f t="array" ref="E179">IFERROR(INDEX('Lista de Apoio'!$A$2:$B$54,_xlfn.XMATCH(D179,'Lista de Apoio'!$A$2:$A$53,0,1),2),"")</f>
        <v/>
      </c>
      <c r="F179" s="3"/>
      <c r="G179" s="4"/>
      <c r="H179" s="10"/>
      <c r="I179" s="8">
        <f t="shared" si="7"/>
        <v>0</v>
      </c>
      <c r="J179" s="40"/>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row>
    <row r="180" spans="1:33" x14ac:dyDescent="0.25">
      <c r="A180" s="25">
        <f t="shared" si="8"/>
        <v>161</v>
      </c>
      <c r="B180" s="26"/>
      <c r="C180" s="25"/>
      <c r="D180" s="2"/>
      <c r="E180" s="34" t="str" cm="1">
        <f t="array" ref="E180">IFERROR(INDEX('Lista de Apoio'!$A$2:$B$54,_xlfn.XMATCH(D180,'Lista de Apoio'!$A$2:$A$53,0,1),2),"")</f>
        <v/>
      </c>
      <c r="F180" s="3"/>
      <c r="G180" s="4"/>
      <c r="H180" s="10"/>
      <c r="I180" s="8">
        <f t="shared" si="7"/>
        <v>0</v>
      </c>
      <c r="J180" s="40"/>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row>
    <row r="181" spans="1:33" x14ac:dyDescent="0.25">
      <c r="A181" s="25">
        <f t="shared" si="8"/>
        <v>162</v>
      </c>
      <c r="B181" s="26"/>
      <c r="C181" s="25"/>
      <c r="D181" s="2"/>
      <c r="E181" s="34" t="str" cm="1">
        <f t="array" ref="E181">IFERROR(INDEX('Lista de Apoio'!$A$2:$B$54,_xlfn.XMATCH(D181,'Lista de Apoio'!$A$2:$A$53,0,1),2),"")</f>
        <v/>
      </c>
      <c r="F181" s="3"/>
      <c r="G181" s="4"/>
      <c r="H181" s="10"/>
      <c r="I181" s="8">
        <f t="shared" si="7"/>
        <v>0</v>
      </c>
      <c r="J181" s="40"/>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row>
    <row r="182" spans="1:33" x14ac:dyDescent="0.25">
      <c r="A182" s="25">
        <f t="shared" si="8"/>
        <v>163</v>
      </c>
      <c r="B182" s="26"/>
      <c r="C182" s="25"/>
      <c r="D182" s="2"/>
      <c r="E182" s="34" t="str" cm="1">
        <f t="array" ref="E182">IFERROR(INDEX('Lista de Apoio'!$A$2:$B$54,_xlfn.XMATCH(D182,'Lista de Apoio'!$A$2:$A$53,0,1),2),"")</f>
        <v/>
      </c>
      <c r="F182" s="3"/>
      <c r="G182" s="4"/>
      <c r="H182" s="10"/>
      <c r="I182" s="8">
        <f t="shared" si="7"/>
        <v>0</v>
      </c>
      <c r="J182" s="40"/>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row>
    <row r="183" spans="1:33" x14ac:dyDescent="0.25">
      <c r="A183" s="25">
        <f t="shared" si="8"/>
        <v>164</v>
      </c>
      <c r="B183" s="26"/>
      <c r="C183" s="25"/>
      <c r="D183" s="2"/>
      <c r="E183" s="34" t="str" cm="1">
        <f t="array" ref="E183">IFERROR(INDEX('Lista de Apoio'!$A$2:$B$54,_xlfn.XMATCH(D183,'Lista de Apoio'!$A$2:$A$53,0,1),2),"")</f>
        <v/>
      </c>
      <c r="F183" s="3"/>
      <c r="G183" s="4"/>
      <c r="H183" s="10"/>
      <c r="I183" s="8">
        <f t="shared" si="7"/>
        <v>0</v>
      </c>
      <c r="J183" s="40"/>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row>
    <row r="184" spans="1:33" x14ac:dyDescent="0.25">
      <c r="A184" s="25">
        <f t="shared" si="8"/>
        <v>165</v>
      </c>
      <c r="B184" s="26"/>
      <c r="C184" s="25"/>
      <c r="D184" s="2"/>
      <c r="E184" s="34" t="str" cm="1">
        <f t="array" ref="E184">IFERROR(INDEX('Lista de Apoio'!$A$2:$B$54,_xlfn.XMATCH(D184,'Lista de Apoio'!$A$2:$A$53,0,1),2),"")</f>
        <v/>
      </c>
      <c r="F184" s="3"/>
      <c r="G184" s="4"/>
      <c r="H184" s="10"/>
      <c r="I184" s="8">
        <f t="shared" si="7"/>
        <v>0</v>
      </c>
      <c r="J184" s="40"/>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row>
    <row r="185" spans="1:33" x14ac:dyDescent="0.25">
      <c r="A185" s="25">
        <f t="shared" si="8"/>
        <v>166</v>
      </c>
      <c r="B185" s="26"/>
      <c r="C185" s="25"/>
      <c r="D185" s="2"/>
      <c r="E185" s="34" t="str" cm="1">
        <f t="array" ref="E185">IFERROR(INDEX('Lista de Apoio'!$A$2:$B$54,_xlfn.XMATCH(D185,'Lista de Apoio'!$A$2:$A$53,0,1),2),"")</f>
        <v/>
      </c>
      <c r="F185" s="3"/>
      <c r="G185" s="4"/>
      <c r="H185" s="10"/>
      <c r="I185" s="8">
        <f t="shared" si="7"/>
        <v>0</v>
      </c>
      <c r="J185" s="40"/>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row>
    <row r="186" spans="1:33" x14ac:dyDescent="0.25">
      <c r="A186" s="25">
        <f t="shared" si="8"/>
        <v>167</v>
      </c>
      <c r="B186" s="26"/>
      <c r="C186" s="25"/>
      <c r="D186" s="2"/>
      <c r="E186" s="34" t="str" cm="1">
        <f t="array" ref="E186">IFERROR(INDEX('Lista de Apoio'!$A$2:$B$54,_xlfn.XMATCH(D186,'Lista de Apoio'!$A$2:$A$53,0,1),2),"")</f>
        <v/>
      </c>
      <c r="F186" s="3"/>
      <c r="G186" s="4"/>
      <c r="H186" s="10"/>
      <c r="I186" s="8">
        <f t="shared" si="7"/>
        <v>0</v>
      </c>
      <c r="J186" s="40"/>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row>
    <row r="187" spans="1:33" x14ac:dyDescent="0.25">
      <c r="A187" s="25">
        <f t="shared" si="8"/>
        <v>168</v>
      </c>
      <c r="B187" s="26"/>
      <c r="C187" s="25"/>
      <c r="D187" s="2"/>
      <c r="E187" s="34" t="str" cm="1">
        <f t="array" ref="E187">IFERROR(INDEX('Lista de Apoio'!$A$2:$B$54,_xlfn.XMATCH(D187,'Lista de Apoio'!$A$2:$A$53,0,1),2),"")</f>
        <v/>
      </c>
      <c r="F187" s="3"/>
      <c r="G187" s="4"/>
      <c r="H187" s="10"/>
      <c r="I187" s="8">
        <f t="shared" si="7"/>
        <v>0</v>
      </c>
      <c r="J187" s="40"/>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row>
    <row r="188" spans="1:33" x14ac:dyDescent="0.25">
      <c r="A188" s="25">
        <f t="shared" si="8"/>
        <v>169</v>
      </c>
      <c r="B188" s="26"/>
      <c r="C188" s="25"/>
      <c r="D188" s="2"/>
      <c r="E188" s="34" t="str" cm="1">
        <f t="array" ref="E188">IFERROR(INDEX('Lista de Apoio'!$A$2:$B$54,_xlfn.XMATCH(D188,'Lista de Apoio'!$A$2:$A$53,0,1),2),"")</f>
        <v/>
      </c>
      <c r="F188" s="3"/>
      <c r="G188" s="4"/>
      <c r="H188" s="10"/>
      <c r="I188" s="8">
        <f t="shared" si="7"/>
        <v>0</v>
      </c>
      <c r="J188" s="40"/>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row>
    <row r="189" spans="1:33" x14ac:dyDescent="0.25">
      <c r="A189" s="25">
        <f t="shared" si="8"/>
        <v>170</v>
      </c>
      <c r="B189" s="26"/>
      <c r="C189" s="25"/>
      <c r="D189" s="2"/>
      <c r="E189" s="34" t="str" cm="1">
        <f t="array" ref="E189">IFERROR(INDEX('Lista de Apoio'!$A$2:$B$54,_xlfn.XMATCH(D189,'Lista de Apoio'!$A$2:$A$53,0,1),2),"")</f>
        <v/>
      </c>
      <c r="F189" s="3"/>
      <c r="G189" s="4"/>
      <c r="H189" s="10"/>
      <c r="I189" s="8">
        <f t="shared" si="7"/>
        <v>0</v>
      </c>
      <c r="J189" s="40"/>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row>
    <row r="190" spans="1:33" x14ac:dyDescent="0.25">
      <c r="A190" s="25">
        <f t="shared" si="8"/>
        <v>171</v>
      </c>
      <c r="B190" s="26"/>
      <c r="C190" s="25"/>
      <c r="D190" s="2"/>
      <c r="E190" s="34" t="str" cm="1">
        <f t="array" ref="E190">IFERROR(INDEX('Lista de Apoio'!$A$2:$B$54,_xlfn.XMATCH(D190,'Lista de Apoio'!$A$2:$A$53,0,1),2),"")</f>
        <v/>
      </c>
      <c r="F190" s="3"/>
      <c r="G190" s="4"/>
      <c r="H190" s="10"/>
      <c r="I190" s="8">
        <f t="shared" si="7"/>
        <v>0</v>
      </c>
      <c r="J190" s="40"/>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row>
    <row r="191" spans="1:33" x14ac:dyDescent="0.25">
      <c r="A191" s="25">
        <f t="shared" si="8"/>
        <v>172</v>
      </c>
      <c r="B191" s="26"/>
      <c r="C191" s="25"/>
      <c r="D191" s="2"/>
      <c r="E191" s="34" t="str" cm="1">
        <f t="array" ref="E191">IFERROR(INDEX('Lista de Apoio'!$A$2:$B$54,_xlfn.XMATCH(D191,'Lista de Apoio'!$A$2:$A$53,0,1),2),"")</f>
        <v/>
      </c>
      <c r="F191" s="3"/>
      <c r="G191" s="4"/>
      <c r="H191" s="10"/>
      <c r="I191" s="8">
        <f t="shared" si="7"/>
        <v>0</v>
      </c>
      <c r="J191" s="40"/>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row>
    <row r="192" spans="1:33" x14ac:dyDescent="0.25">
      <c r="A192" s="25">
        <f t="shared" si="8"/>
        <v>173</v>
      </c>
      <c r="B192" s="26"/>
      <c r="C192" s="25"/>
      <c r="D192" s="2"/>
      <c r="E192" s="34" t="str" cm="1">
        <f t="array" ref="E192">IFERROR(INDEX('Lista de Apoio'!$A$2:$B$54,_xlfn.XMATCH(D192,'Lista de Apoio'!$A$2:$A$53,0,1),2),"")</f>
        <v/>
      </c>
      <c r="F192" s="3"/>
      <c r="G192" s="4"/>
      <c r="H192" s="10"/>
      <c r="I192" s="8">
        <f t="shared" si="7"/>
        <v>0</v>
      </c>
      <c r="J192" s="40"/>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row>
    <row r="193" spans="1:33" x14ac:dyDescent="0.25">
      <c r="A193" s="25">
        <f t="shared" si="8"/>
        <v>174</v>
      </c>
      <c r="B193" s="26"/>
      <c r="C193" s="25"/>
      <c r="D193" s="2"/>
      <c r="E193" s="34" t="str" cm="1">
        <f t="array" ref="E193">IFERROR(INDEX('Lista de Apoio'!$A$2:$B$54,_xlfn.XMATCH(D193,'Lista de Apoio'!$A$2:$A$53,0,1),2),"")</f>
        <v/>
      </c>
      <c r="F193" s="3"/>
      <c r="G193" s="4"/>
      <c r="H193" s="10"/>
      <c r="I193" s="8">
        <f t="shared" si="7"/>
        <v>0</v>
      </c>
      <c r="J193" s="40"/>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row>
    <row r="194" spans="1:33" x14ac:dyDescent="0.25">
      <c r="A194" s="25">
        <f t="shared" si="8"/>
        <v>175</v>
      </c>
      <c r="B194" s="26"/>
      <c r="C194" s="25"/>
      <c r="D194" s="2"/>
      <c r="E194" s="34" t="str" cm="1">
        <f t="array" ref="E194">IFERROR(INDEX('Lista de Apoio'!$A$2:$B$54,_xlfn.XMATCH(D194,'Lista de Apoio'!$A$2:$A$53,0,1),2),"")</f>
        <v/>
      </c>
      <c r="F194" s="3"/>
      <c r="G194" s="4"/>
      <c r="H194" s="10"/>
      <c r="I194" s="8">
        <f t="shared" si="7"/>
        <v>0</v>
      </c>
      <c r="J194" s="40"/>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row>
    <row r="195" spans="1:33" x14ac:dyDescent="0.25">
      <c r="A195" s="25">
        <f t="shared" si="8"/>
        <v>176</v>
      </c>
      <c r="B195" s="26"/>
      <c r="C195" s="25"/>
      <c r="D195" s="2"/>
      <c r="E195" s="34" t="str" cm="1">
        <f t="array" ref="E195">IFERROR(INDEX('Lista de Apoio'!$A$2:$B$54,_xlfn.XMATCH(D195,'Lista de Apoio'!$A$2:$A$53,0,1),2),"")</f>
        <v/>
      </c>
      <c r="F195" s="3"/>
      <c r="G195" s="4"/>
      <c r="H195" s="10"/>
      <c r="I195" s="8">
        <f t="shared" si="7"/>
        <v>0</v>
      </c>
      <c r="J195" s="40"/>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row>
    <row r="196" spans="1:33" x14ac:dyDescent="0.25">
      <c r="A196" s="25">
        <f t="shared" si="8"/>
        <v>177</v>
      </c>
      <c r="B196" s="26"/>
      <c r="C196" s="25"/>
      <c r="D196" s="2"/>
      <c r="E196" s="34" t="str" cm="1">
        <f t="array" ref="E196">IFERROR(INDEX('Lista de Apoio'!$A$2:$B$54,_xlfn.XMATCH(D196,'Lista de Apoio'!$A$2:$A$53,0,1),2),"")</f>
        <v/>
      </c>
      <c r="F196" s="3"/>
      <c r="G196" s="4"/>
      <c r="H196" s="10"/>
      <c r="I196" s="8">
        <f t="shared" si="7"/>
        <v>0</v>
      </c>
      <c r="J196" s="40"/>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row>
    <row r="197" spans="1:33" x14ac:dyDescent="0.25">
      <c r="A197" s="25">
        <f t="shared" si="8"/>
        <v>178</v>
      </c>
      <c r="B197" s="26"/>
      <c r="C197" s="25"/>
      <c r="D197" s="2"/>
      <c r="E197" s="34" t="str" cm="1">
        <f t="array" ref="E197">IFERROR(INDEX('Lista de Apoio'!$A$2:$B$54,_xlfn.XMATCH(D197,'Lista de Apoio'!$A$2:$A$53,0,1),2),"")</f>
        <v/>
      </c>
      <c r="F197" s="3"/>
      <c r="G197" s="4"/>
      <c r="H197" s="10"/>
      <c r="I197" s="8">
        <f t="shared" si="7"/>
        <v>0</v>
      </c>
      <c r="J197" s="40"/>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row>
    <row r="198" spans="1:33" x14ac:dyDescent="0.25">
      <c r="A198" s="25">
        <f t="shared" si="8"/>
        <v>179</v>
      </c>
      <c r="B198" s="26"/>
      <c r="C198" s="25"/>
      <c r="D198" s="2"/>
      <c r="E198" s="34" t="str" cm="1">
        <f t="array" ref="E198">IFERROR(INDEX('Lista de Apoio'!$A$2:$B$54,_xlfn.XMATCH(D198,'Lista de Apoio'!$A$2:$A$53,0,1),2),"")</f>
        <v/>
      </c>
      <c r="F198" s="3"/>
      <c r="G198" s="4"/>
      <c r="H198" s="10"/>
      <c r="I198" s="8">
        <f t="shared" si="7"/>
        <v>0</v>
      </c>
      <c r="J198" s="40"/>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row>
    <row r="199" spans="1:33" x14ac:dyDescent="0.25">
      <c r="A199" s="25">
        <f t="shared" si="8"/>
        <v>180</v>
      </c>
      <c r="B199" s="26"/>
      <c r="C199" s="25"/>
      <c r="D199" s="2"/>
      <c r="E199" s="34" t="str" cm="1">
        <f t="array" ref="E199">IFERROR(INDEX('Lista de Apoio'!$A$2:$B$54,_xlfn.XMATCH(D199,'Lista de Apoio'!$A$2:$A$53,0,1),2),"")</f>
        <v/>
      </c>
      <c r="F199" s="3"/>
      <c r="G199" s="4"/>
      <c r="H199" s="10"/>
      <c r="I199" s="8">
        <f t="shared" si="7"/>
        <v>0</v>
      </c>
      <c r="J199" s="40"/>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row>
    <row r="200" spans="1:33" x14ac:dyDescent="0.25">
      <c r="A200" s="25">
        <f t="shared" si="8"/>
        <v>181</v>
      </c>
      <c r="B200" s="26"/>
      <c r="C200" s="25"/>
      <c r="D200" s="2"/>
      <c r="E200" s="34" t="str" cm="1">
        <f t="array" ref="E200">IFERROR(INDEX('Lista de Apoio'!$A$2:$B$54,_xlfn.XMATCH(D200,'Lista de Apoio'!$A$2:$A$53,0,1),2),"")</f>
        <v/>
      </c>
      <c r="F200" s="3"/>
      <c r="G200" s="4"/>
      <c r="H200" s="10"/>
      <c r="I200" s="8">
        <f t="shared" si="7"/>
        <v>0</v>
      </c>
      <c r="J200" s="40"/>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row>
    <row r="201" spans="1:33" x14ac:dyDescent="0.25">
      <c r="A201" s="25">
        <f t="shared" si="8"/>
        <v>182</v>
      </c>
      <c r="B201" s="26"/>
      <c r="C201" s="25"/>
      <c r="D201" s="2"/>
      <c r="E201" s="34" t="str" cm="1">
        <f t="array" ref="E201">IFERROR(INDEX('Lista de Apoio'!$A$2:$B$54,_xlfn.XMATCH(D201,'Lista de Apoio'!$A$2:$A$53,0,1),2),"")</f>
        <v/>
      </c>
      <c r="F201" s="3"/>
      <c r="G201" s="4"/>
      <c r="H201" s="10"/>
      <c r="I201" s="8">
        <f t="shared" si="7"/>
        <v>0</v>
      </c>
      <c r="J201" s="40"/>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row>
    <row r="202" spans="1:33" x14ac:dyDescent="0.25">
      <c r="A202" s="25">
        <f t="shared" si="8"/>
        <v>183</v>
      </c>
      <c r="B202" s="26"/>
      <c r="C202" s="25"/>
      <c r="D202" s="2"/>
      <c r="E202" s="34" t="str" cm="1">
        <f t="array" ref="E202">IFERROR(INDEX('Lista de Apoio'!$A$2:$B$54,_xlfn.XMATCH(D202,'Lista de Apoio'!$A$2:$A$53,0,1),2),"")</f>
        <v/>
      </c>
      <c r="F202" s="3"/>
      <c r="G202" s="4"/>
      <c r="H202" s="10"/>
      <c r="I202" s="8">
        <f t="shared" si="7"/>
        <v>0</v>
      </c>
      <c r="J202" s="40"/>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row>
    <row r="203" spans="1:33" x14ac:dyDescent="0.25">
      <c r="A203" s="25">
        <f t="shared" si="8"/>
        <v>184</v>
      </c>
      <c r="B203" s="26"/>
      <c r="C203" s="25"/>
      <c r="D203" s="2"/>
      <c r="E203" s="34" t="str" cm="1">
        <f t="array" ref="E203">IFERROR(INDEX('Lista de Apoio'!$A$2:$B$54,_xlfn.XMATCH(D203,'Lista de Apoio'!$A$2:$A$53,0,1),2),"")</f>
        <v/>
      </c>
      <c r="F203" s="3"/>
      <c r="G203" s="4"/>
      <c r="H203" s="10"/>
      <c r="I203" s="8">
        <f t="shared" si="7"/>
        <v>0</v>
      </c>
      <c r="J203" s="40"/>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row>
    <row r="204" spans="1:33" x14ac:dyDescent="0.25">
      <c r="A204" s="25">
        <f t="shared" si="8"/>
        <v>185</v>
      </c>
      <c r="B204" s="26"/>
      <c r="C204" s="25"/>
      <c r="D204" s="2"/>
      <c r="E204" s="34" t="str" cm="1">
        <f t="array" ref="E204">IFERROR(INDEX('Lista de Apoio'!$A$2:$B$54,_xlfn.XMATCH(D204,'Lista de Apoio'!$A$2:$A$53,0,1),2),"")</f>
        <v/>
      </c>
      <c r="F204" s="3"/>
      <c r="G204" s="4"/>
      <c r="H204" s="10"/>
      <c r="I204" s="8">
        <f t="shared" si="7"/>
        <v>0</v>
      </c>
      <c r="J204" s="40"/>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row>
    <row r="205" spans="1:33" x14ac:dyDescent="0.25">
      <c r="A205" s="25">
        <f t="shared" si="8"/>
        <v>186</v>
      </c>
      <c r="B205" s="26"/>
      <c r="C205" s="25"/>
      <c r="D205" s="2"/>
      <c r="E205" s="34" t="str" cm="1">
        <f t="array" ref="E205">IFERROR(INDEX('Lista de Apoio'!$A$2:$B$54,_xlfn.XMATCH(D205,'Lista de Apoio'!$A$2:$A$53,0,1),2),"")</f>
        <v/>
      </c>
      <c r="F205" s="3"/>
      <c r="G205" s="4"/>
      <c r="H205" s="10"/>
      <c r="I205" s="8">
        <f t="shared" si="7"/>
        <v>0</v>
      </c>
      <c r="J205" s="40"/>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row>
    <row r="206" spans="1:33" x14ac:dyDescent="0.25">
      <c r="A206" s="25">
        <f t="shared" si="8"/>
        <v>187</v>
      </c>
      <c r="B206" s="26"/>
      <c r="C206" s="25"/>
      <c r="D206" s="2"/>
      <c r="E206" s="34" t="str" cm="1">
        <f t="array" ref="E206">IFERROR(INDEX('Lista de Apoio'!$A$2:$B$54,_xlfn.XMATCH(D206,'Lista de Apoio'!$A$2:$A$53,0,1),2),"")</f>
        <v/>
      </c>
      <c r="F206" s="3"/>
      <c r="G206" s="4"/>
      <c r="H206" s="10"/>
      <c r="I206" s="8">
        <f t="shared" si="7"/>
        <v>0</v>
      </c>
      <c r="J206" s="40"/>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row>
    <row r="207" spans="1:33" x14ac:dyDescent="0.25">
      <c r="A207" s="25">
        <f t="shared" si="8"/>
        <v>188</v>
      </c>
      <c r="B207" s="26"/>
      <c r="C207" s="25"/>
      <c r="D207" s="2"/>
      <c r="E207" s="34" t="str" cm="1">
        <f t="array" ref="E207">IFERROR(INDEX('Lista de Apoio'!$A$2:$B$54,_xlfn.XMATCH(D207,'Lista de Apoio'!$A$2:$A$53,0,1),2),"")</f>
        <v/>
      </c>
      <c r="F207" s="3"/>
      <c r="G207" s="4"/>
      <c r="H207" s="10"/>
      <c r="I207" s="8">
        <f t="shared" si="7"/>
        <v>0</v>
      </c>
      <c r="J207" s="40"/>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row>
    <row r="208" spans="1:33" x14ac:dyDescent="0.25">
      <c r="A208" s="25">
        <f t="shared" si="8"/>
        <v>189</v>
      </c>
      <c r="B208" s="26"/>
      <c r="C208" s="25"/>
      <c r="D208" s="2"/>
      <c r="E208" s="34" t="str" cm="1">
        <f t="array" ref="E208">IFERROR(INDEX('Lista de Apoio'!$A$2:$B$54,_xlfn.XMATCH(D208,'Lista de Apoio'!$A$2:$A$53,0,1),2),"")</f>
        <v/>
      </c>
      <c r="F208" s="3"/>
      <c r="G208" s="4"/>
      <c r="H208" s="10"/>
      <c r="I208" s="8">
        <f t="shared" si="7"/>
        <v>0</v>
      </c>
      <c r="J208" s="40"/>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row>
    <row r="209" spans="1:33" x14ac:dyDescent="0.25">
      <c r="A209" s="25">
        <f t="shared" si="8"/>
        <v>190</v>
      </c>
      <c r="B209" s="26"/>
      <c r="C209" s="25"/>
      <c r="D209" s="2"/>
      <c r="E209" s="34" t="str" cm="1">
        <f t="array" ref="E209">IFERROR(INDEX('Lista de Apoio'!$A$2:$B$54,_xlfn.XMATCH(D209,'Lista de Apoio'!$A$2:$A$53,0,1),2),"")</f>
        <v/>
      </c>
      <c r="F209" s="3"/>
      <c r="G209" s="4"/>
      <c r="H209" s="10"/>
      <c r="I209" s="8">
        <f t="shared" si="7"/>
        <v>0</v>
      </c>
      <c r="J209" s="40"/>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row>
    <row r="210" spans="1:33" x14ac:dyDescent="0.25">
      <c r="A210" s="25">
        <f t="shared" si="8"/>
        <v>191</v>
      </c>
      <c r="B210" s="26"/>
      <c r="C210" s="25"/>
      <c r="D210" s="2"/>
      <c r="E210" s="34" t="str" cm="1">
        <f t="array" ref="E210">IFERROR(INDEX('Lista de Apoio'!$A$2:$B$54,_xlfn.XMATCH(D210,'Lista de Apoio'!$A$2:$A$53,0,1),2),"")</f>
        <v/>
      </c>
      <c r="F210" s="3"/>
      <c r="G210" s="4"/>
      <c r="H210" s="10"/>
      <c r="I210" s="8">
        <f t="shared" si="7"/>
        <v>0</v>
      </c>
      <c r="J210" s="40"/>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row>
    <row r="211" spans="1:33" x14ac:dyDescent="0.25">
      <c r="A211" s="25">
        <f t="shared" si="8"/>
        <v>192</v>
      </c>
      <c r="B211" s="26"/>
      <c r="C211" s="25"/>
      <c r="D211" s="2"/>
      <c r="E211" s="34" t="str" cm="1">
        <f t="array" ref="E211">IFERROR(INDEX('Lista de Apoio'!$A$2:$B$54,_xlfn.XMATCH(D211,'Lista de Apoio'!$A$2:$A$53,0,1),2),"")</f>
        <v/>
      </c>
      <c r="F211" s="3"/>
      <c r="G211" s="4"/>
      <c r="H211" s="10"/>
      <c r="I211" s="8">
        <f t="shared" si="7"/>
        <v>0</v>
      </c>
      <c r="J211" s="40"/>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row>
    <row r="212" spans="1:33" x14ac:dyDescent="0.25">
      <c r="A212" s="25">
        <f t="shared" si="8"/>
        <v>193</v>
      </c>
      <c r="B212" s="26"/>
      <c r="C212" s="25"/>
      <c r="D212" s="2"/>
      <c r="E212" s="34" t="str" cm="1">
        <f t="array" ref="E212">IFERROR(INDEX('Lista de Apoio'!$A$2:$B$54,_xlfn.XMATCH(D212,'Lista de Apoio'!$A$2:$A$53,0,1),2),"")</f>
        <v/>
      </c>
      <c r="F212" s="3"/>
      <c r="G212" s="4"/>
      <c r="H212" s="10"/>
      <c r="I212" s="8">
        <f t="shared" si="7"/>
        <v>0</v>
      </c>
      <c r="J212" s="40"/>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row>
    <row r="213" spans="1:33" x14ac:dyDescent="0.25">
      <c r="A213" s="25">
        <f t="shared" si="8"/>
        <v>194</v>
      </c>
      <c r="B213" s="26"/>
      <c r="C213" s="25"/>
      <c r="D213" s="2"/>
      <c r="E213" s="34" t="str" cm="1">
        <f t="array" ref="E213">IFERROR(INDEX('Lista de Apoio'!$A$2:$B$54,_xlfn.XMATCH(D213,'Lista de Apoio'!$A$2:$A$53,0,1),2),"")</f>
        <v/>
      </c>
      <c r="F213" s="3"/>
      <c r="G213" s="4"/>
      <c r="H213" s="10"/>
      <c r="I213" s="8">
        <f t="shared" ref="I213:I276" si="9">G213*H213</f>
        <v>0</v>
      </c>
      <c r="J213" s="40"/>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row>
    <row r="214" spans="1:33" x14ac:dyDescent="0.25">
      <c r="A214" s="25">
        <f t="shared" si="8"/>
        <v>195</v>
      </c>
      <c r="B214" s="26"/>
      <c r="C214" s="25"/>
      <c r="D214" s="2"/>
      <c r="E214" s="34" t="str" cm="1">
        <f t="array" ref="E214">IFERROR(INDEX('Lista de Apoio'!$A$2:$B$54,_xlfn.XMATCH(D214,'Lista de Apoio'!$A$2:$A$53,0,1),2),"")</f>
        <v/>
      </c>
      <c r="F214" s="3"/>
      <c r="G214" s="4"/>
      <c r="H214" s="10"/>
      <c r="I214" s="8">
        <f t="shared" si="9"/>
        <v>0</v>
      </c>
      <c r="J214" s="40"/>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row>
    <row r="215" spans="1:33" x14ac:dyDescent="0.25">
      <c r="A215" s="25">
        <f t="shared" si="8"/>
        <v>196</v>
      </c>
      <c r="B215" s="26"/>
      <c r="C215" s="25"/>
      <c r="D215" s="2"/>
      <c r="E215" s="34" t="str" cm="1">
        <f t="array" ref="E215">IFERROR(INDEX('Lista de Apoio'!$A$2:$B$54,_xlfn.XMATCH(D215,'Lista de Apoio'!$A$2:$A$53,0,1),2),"")</f>
        <v/>
      </c>
      <c r="F215" s="3"/>
      <c r="G215" s="4"/>
      <c r="H215" s="10"/>
      <c r="I215" s="8">
        <f t="shared" si="9"/>
        <v>0</v>
      </c>
      <c r="J215" s="40"/>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row>
    <row r="216" spans="1:33" x14ac:dyDescent="0.25">
      <c r="A216" s="25">
        <f t="shared" si="8"/>
        <v>197</v>
      </c>
      <c r="B216" s="26"/>
      <c r="C216" s="25"/>
      <c r="D216" s="2"/>
      <c r="E216" s="34" t="str" cm="1">
        <f t="array" ref="E216">IFERROR(INDEX('Lista de Apoio'!$A$2:$B$54,_xlfn.XMATCH(D216,'Lista de Apoio'!$A$2:$A$53,0,1),2),"")</f>
        <v/>
      </c>
      <c r="F216" s="3"/>
      <c r="G216" s="4"/>
      <c r="H216" s="10"/>
      <c r="I216" s="8">
        <f t="shared" si="9"/>
        <v>0</v>
      </c>
      <c r="J216" s="40"/>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row>
    <row r="217" spans="1:33" x14ac:dyDescent="0.25">
      <c r="A217" s="25">
        <f t="shared" si="8"/>
        <v>198</v>
      </c>
      <c r="B217" s="26"/>
      <c r="C217" s="25"/>
      <c r="D217" s="2"/>
      <c r="E217" s="34" t="str" cm="1">
        <f t="array" ref="E217">IFERROR(INDEX('Lista de Apoio'!$A$2:$B$54,_xlfn.XMATCH(D217,'Lista de Apoio'!$A$2:$A$53,0,1),2),"")</f>
        <v/>
      </c>
      <c r="F217" s="3"/>
      <c r="G217" s="4"/>
      <c r="H217" s="10"/>
      <c r="I217" s="8">
        <f t="shared" si="9"/>
        <v>0</v>
      </c>
      <c r="J217" s="40"/>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row>
    <row r="218" spans="1:33" x14ac:dyDescent="0.25">
      <c r="A218" s="25">
        <f t="shared" si="8"/>
        <v>199</v>
      </c>
      <c r="B218" s="26"/>
      <c r="C218" s="25"/>
      <c r="D218" s="2"/>
      <c r="E218" s="34" t="str" cm="1">
        <f t="array" ref="E218">IFERROR(INDEX('Lista de Apoio'!$A$2:$B$54,_xlfn.XMATCH(D218,'Lista de Apoio'!$A$2:$A$53,0,1),2),"")</f>
        <v/>
      </c>
      <c r="F218" s="3"/>
      <c r="G218" s="4"/>
      <c r="H218" s="10"/>
      <c r="I218" s="8">
        <f t="shared" si="9"/>
        <v>0</v>
      </c>
      <c r="J218" s="40"/>
      <c r="K218" s="26"/>
      <c r="L218" s="26"/>
      <c r="M218" s="26"/>
      <c r="N218" s="26"/>
      <c r="O218" s="26"/>
      <c r="P218" s="26"/>
      <c r="Q218" s="26"/>
      <c r="R218" s="26"/>
      <c r="S218" s="26"/>
      <c r="T218" s="26"/>
      <c r="U218" s="26"/>
      <c r="V218" s="26"/>
      <c r="W218" s="26"/>
      <c r="X218" s="26"/>
      <c r="Y218" s="26"/>
      <c r="Z218" s="26"/>
      <c r="AA218" s="26"/>
      <c r="AB218" s="26"/>
      <c r="AC218" s="26"/>
      <c r="AD218" s="26"/>
      <c r="AE218" s="26"/>
      <c r="AF218" s="26"/>
      <c r="AG218" s="26"/>
    </row>
    <row r="219" spans="1:33" x14ac:dyDescent="0.25">
      <c r="A219" s="25">
        <f t="shared" si="8"/>
        <v>200</v>
      </c>
      <c r="B219" s="26"/>
      <c r="C219" s="25"/>
      <c r="D219" s="2"/>
      <c r="E219" s="34" t="str" cm="1">
        <f t="array" ref="E219">IFERROR(INDEX('Lista de Apoio'!$A$2:$B$54,_xlfn.XMATCH(D219,'Lista de Apoio'!$A$2:$A$53,0,1),2),"")</f>
        <v/>
      </c>
      <c r="F219" s="3"/>
      <c r="G219" s="4"/>
      <c r="H219" s="10"/>
      <c r="I219" s="8">
        <f t="shared" si="9"/>
        <v>0</v>
      </c>
      <c r="J219" s="40"/>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row>
    <row r="220" spans="1:33" x14ac:dyDescent="0.25">
      <c r="A220" s="25">
        <f t="shared" si="8"/>
        <v>201</v>
      </c>
      <c r="B220" s="26"/>
      <c r="C220" s="25"/>
      <c r="D220" s="2"/>
      <c r="E220" s="34" t="str" cm="1">
        <f t="array" ref="E220">IFERROR(INDEX('Lista de Apoio'!$A$2:$B$54,_xlfn.XMATCH(D220,'Lista de Apoio'!$A$2:$A$53,0,1),2),"")</f>
        <v/>
      </c>
      <c r="F220" s="3"/>
      <c r="G220" s="4"/>
      <c r="H220" s="10"/>
      <c r="I220" s="8">
        <f t="shared" si="9"/>
        <v>0</v>
      </c>
      <c r="J220" s="40"/>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row>
    <row r="221" spans="1:33" x14ac:dyDescent="0.25">
      <c r="A221" s="25">
        <f t="shared" si="8"/>
        <v>202</v>
      </c>
      <c r="B221" s="26"/>
      <c r="C221" s="25"/>
      <c r="D221" s="2"/>
      <c r="E221" s="34" t="str" cm="1">
        <f t="array" ref="E221">IFERROR(INDEX('Lista de Apoio'!$A$2:$B$54,_xlfn.XMATCH(D221,'Lista de Apoio'!$A$2:$A$53,0,1),2),"")</f>
        <v/>
      </c>
      <c r="F221" s="3"/>
      <c r="G221" s="4"/>
      <c r="H221" s="10"/>
      <c r="I221" s="8">
        <f t="shared" si="9"/>
        <v>0</v>
      </c>
      <c r="J221" s="40"/>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row>
    <row r="222" spans="1:33" x14ac:dyDescent="0.25">
      <c r="A222" s="25">
        <f t="shared" si="8"/>
        <v>203</v>
      </c>
      <c r="B222" s="26"/>
      <c r="C222" s="25"/>
      <c r="D222" s="2"/>
      <c r="E222" s="34" t="str" cm="1">
        <f t="array" ref="E222">IFERROR(INDEX('Lista de Apoio'!$A$2:$B$54,_xlfn.XMATCH(D222,'Lista de Apoio'!$A$2:$A$53,0,1),2),"")</f>
        <v/>
      </c>
      <c r="F222" s="3"/>
      <c r="G222" s="4"/>
      <c r="H222" s="10"/>
      <c r="I222" s="8">
        <f t="shared" si="9"/>
        <v>0</v>
      </c>
      <c r="J222" s="40"/>
      <c r="K222" s="26"/>
      <c r="L222" s="26"/>
      <c r="M222" s="26"/>
      <c r="N222" s="26"/>
      <c r="O222" s="26"/>
      <c r="P222" s="26"/>
      <c r="Q222" s="26"/>
      <c r="R222" s="26"/>
      <c r="S222" s="26"/>
      <c r="T222" s="26"/>
      <c r="U222" s="26"/>
      <c r="V222" s="26"/>
      <c r="W222" s="26"/>
      <c r="X222" s="26"/>
      <c r="Y222" s="26"/>
      <c r="Z222" s="26"/>
      <c r="AA222" s="26"/>
      <c r="AB222" s="26"/>
      <c r="AC222" s="26"/>
      <c r="AD222" s="26"/>
      <c r="AE222" s="26"/>
      <c r="AF222" s="26"/>
      <c r="AG222" s="26"/>
    </row>
    <row r="223" spans="1:33" x14ac:dyDescent="0.25">
      <c r="A223" s="25">
        <f t="shared" si="8"/>
        <v>204</v>
      </c>
      <c r="B223" s="26"/>
      <c r="C223" s="25"/>
      <c r="D223" s="2"/>
      <c r="E223" s="34" t="str" cm="1">
        <f t="array" ref="E223">IFERROR(INDEX('Lista de Apoio'!$A$2:$B$54,_xlfn.XMATCH(D223,'Lista de Apoio'!$A$2:$A$53,0,1),2),"")</f>
        <v/>
      </c>
      <c r="F223" s="3"/>
      <c r="G223" s="4"/>
      <c r="H223" s="10"/>
      <c r="I223" s="8">
        <f t="shared" si="9"/>
        <v>0</v>
      </c>
      <c r="J223" s="40"/>
      <c r="K223" s="26"/>
      <c r="L223" s="26"/>
      <c r="M223" s="26"/>
      <c r="N223" s="26"/>
      <c r="O223" s="26"/>
      <c r="P223" s="26"/>
      <c r="Q223" s="26"/>
      <c r="R223" s="26"/>
      <c r="S223" s="26"/>
      <c r="T223" s="26"/>
      <c r="U223" s="26"/>
      <c r="V223" s="26"/>
      <c r="W223" s="26"/>
      <c r="X223" s="26"/>
      <c r="Y223" s="26"/>
      <c r="Z223" s="26"/>
      <c r="AA223" s="26"/>
      <c r="AB223" s="26"/>
      <c r="AC223" s="26"/>
      <c r="AD223" s="26"/>
      <c r="AE223" s="26"/>
      <c r="AF223" s="26"/>
      <c r="AG223" s="26"/>
    </row>
    <row r="224" spans="1:33" x14ac:dyDescent="0.25">
      <c r="A224" s="25">
        <f t="shared" si="8"/>
        <v>205</v>
      </c>
      <c r="B224" s="26"/>
      <c r="C224" s="25"/>
      <c r="D224" s="2"/>
      <c r="E224" s="34" t="str" cm="1">
        <f t="array" ref="E224">IFERROR(INDEX('Lista de Apoio'!$A$2:$B$54,_xlfn.XMATCH(D224,'Lista de Apoio'!$A$2:$A$53,0,1),2),"")</f>
        <v/>
      </c>
      <c r="F224" s="3"/>
      <c r="G224" s="4"/>
      <c r="H224" s="10"/>
      <c r="I224" s="8">
        <f t="shared" si="9"/>
        <v>0</v>
      </c>
      <c r="J224" s="40"/>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row>
    <row r="225" spans="1:33" x14ac:dyDescent="0.25">
      <c r="A225" s="25">
        <f t="shared" si="8"/>
        <v>206</v>
      </c>
      <c r="B225" s="26"/>
      <c r="C225" s="25"/>
      <c r="D225" s="2"/>
      <c r="E225" s="34" t="str" cm="1">
        <f t="array" ref="E225">IFERROR(INDEX('Lista de Apoio'!$A$2:$B$54,_xlfn.XMATCH(D225,'Lista de Apoio'!$A$2:$A$53,0,1),2),"")</f>
        <v/>
      </c>
      <c r="F225" s="3"/>
      <c r="G225" s="4"/>
      <c r="H225" s="10"/>
      <c r="I225" s="8">
        <f t="shared" si="9"/>
        <v>0</v>
      </c>
      <c r="J225" s="40"/>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row>
    <row r="226" spans="1:33" x14ac:dyDescent="0.25">
      <c r="A226" s="25">
        <f t="shared" si="8"/>
        <v>207</v>
      </c>
      <c r="B226" s="26"/>
      <c r="C226" s="25"/>
      <c r="D226" s="2"/>
      <c r="E226" s="34" t="str" cm="1">
        <f t="array" ref="E226">IFERROR(INDEX('Lista de Apoio'!$A$2:$B$54,_xlfn.XMATCH(D226,'Lista de Apoio'!$A$2:$A$53,0,1),2),"")</f>
        <v/>
      </c>
      <c r="F226" s="3"/>
      <c r="G226" s="4"/>
      <c r="H226" s="10"/>
      <c r="I226" s="8">
        <f t="shared" si="9"/>
        <v>0</v>
      </c>
      <c r="J226" s="40"/>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row>
    <row r="227" spans="1:33" x14ac:dyDescent="0.25">
      <c r="A227" s="25">
        <f t="shared" si="8"/>
        <v>208</v>
      </c>
      <c r="B227" s="26"/>
      <c r="C227" s="25"/>
      <c r="D227" s="2"/>
      <c r="E227" s="34" t="str" cm="1">
        <f t="array" ref="E227">IFERROR(INDEX('Lista de Apoio'!$A$2:$B$54,_xlfn.XMATCH(D227,'Lista de Apoio'!$A$2:$A$53,0,1),2),"")</f>
        <v/>
      </c>
      <c r="F227" s="3"/>
      <c r="G227" s="4"/>
      <c r="H227" s="10"/>
      <c r="I227" s="8">
        <f t="shared" si="9"/>
        <v>0</v>
      </c>
      <c r="J227" s="40"/>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row>
    <row r="228" spans="1:33" x14ac:dyDescent="0.25">
      <c r="A228" s="25">
        <f t="shared" si="8"/>
        <v>209</v>
      </c>
      <c r="B228" s="26"/>
      <c r="C228" s="25"/>
      <c r="D228" s="2"/>
      <c r="E228" s="34" t="str" cm="1">
        <f t="array" ref="E228">IFERROR(INDEX('Lista de Apoio'!$A$2:$B$54,_xlfn.XMATCH(D228,'Lista de Apoio'!$A$2:$A$53,0,1),2),"")</f>
        <v/>
      </c>
      <c r="F228" s="3"/>
      <c r="G228" s="4"/>
      <c r="H228" s="10"/>
      <c r="I228" s="8">
        <f t="shared" si="9"/>
        <v>0</v>
      </c>
      <c r="J228" s="40"/>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row>
    <row r="229" spans="1:33" x14ac:dyDescent="0.25">
      <c r="A229" s="25">
        <f t="shared" si="8"/>
        <v>210</v>
      </c>
      <c r="B229" s="26"/>
      <c r="C229" s="25"/>
      <c r="D229" s="2"/>
      <c r="E229" s="34" t="str" cm="1">
        <f t="array" ref="E229">IFERROR(INDEX('Lista de Apoio'!$A$2:$B$54,_xlfn.XMATCH(D229,'Lista de Apoio'!$A$2:$A$53,0,1),2),"")</f>
        <v/>
      </c>
      <c r="F229" s="3"/>
      <c r="G229" s="4"/>
      <c r="H229" s="10"/>
      <c r="I229" s="8">
        <f t="shared" si="9"/>
        <v>0</v>
      </c>
      <c r="J229" s="40"/>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row>
    <row r="230" spans="1:33" x14ac:dyDescent="0.25">
      <c r="A230" s="25">
        <f t="shared" si="8"/>
        <v>211</v>
      </c>
      <c r="B230" s="26"/>
      <c r="C230" s="25"/>
      <c r="D230" s="2"/>
      <c r="E230" s="34" t="str" cm="1">
        <f t="array" ref="E230">IFERROR(INDEX('Lista de Apoio'!$A$2:$B$54,_xlfn.XMATCH(D230,'Lista de Apoio'!$A$2:$A$53,0,1),2),"")</f>
        <v/>
      </c>
      <c r="F230" s="3"/>
      <c r="G230" s="4"/>
      <c r="H230" s="10"/>
      <c r="I230" s="8">
        <f t="shared" si="9"/>
        <v>0</v>
      </c>
      <c r="J230" s="40"/>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row>
    <row r="231" spans="1:33" x14ac:dyDescent="0.25">
      <c r="A231" s="25">
        <f t="shared" si="8"/>
        <v>212</v>
      </c>
      <c r="B231" s="26"/>
      <c r="C231" s="25"/>
      <c r="D231" s="2"/>
      <c r="E231" s="34" t="str" cm="1">
        <f t="array" ref="E231">IFERROR(INDEX('Lista de Apoio'!$A$2:$B$54,_xlfn.XMATCH(D231,'Lista de Apoio'!$A$2:$A$53,0,1),2),"")</f>
        <v/>
      </c>
      <c r="F231" s="3"/>
      <c r="G231" s="4"/>
      <c r="H231" s="10"/>
      <c r="I231" s="8">
        <f t="shared" si="9"/>
        <v>0</v>
      </c>
      <c r="J231" s="40"/>
      <c r="K231" s="26"/>
      <c r="L231" s="26"/>
      <c r="M231" s="26"/>
      <c r="N231" s="26"/>
      <c r="O231" s="26"/>
      <c r="P231" s="26"/>
      <c r="Q231" s="26"/>
      <c r="R231" s="26"/>
      <c r="S231" s="26"/>
      <c r="T231" s="26"/>
      <c r="U231" s="26"/>
      <c r="V231" s="26"/>
      <c r="W231" s="26"/>
      <c r="X231" s="26"/>
      <c r="Y231" s="26"/>
      <c r="Z231" s="26"/>
      <c r="AA231" s="26"/>
      <c r="AB231" s="26"/>
      <c r="AC231" s="26"/>
      <c r="AD231" s="26"/>
      <c r="AE231" s="26"/>
      <c r="AF231" s="26"/>
      <c r="AG231" s="26"/>
    </row>
    <row r="232" spans="1:33" x14ac:dyDescent="0.25">
      <c r="A232" s="25">
        <f t="shared" si="8"/>
        <v>213</v>
      </c>
      <c r="B232" s="26"/>
      <c r="C232" s="25"/>
      <c r="D232" s="2"/>
      <c r="E232" s="34" t="str" cm="1">
        <f t="array" ref="E232">IFERROR(INDEX('Lista de Apoio'!$A$2:$B$54,_xlfn.XMATCH(D232,'Lista de Apoio'!$A$2:$A$53,0,1),2),"")</f>
        <v/>
      </c>
      <c r="F232" s="3"/>
      <c r="G232" s="4"/>
      <c r="H232" s="10"/>
      <c r="I232" s="8">
        <f t="shared" si="9"/>
        <v>0</v>
      </c>
      <c r="J232" s="40"/>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row>
    <row r="233" spans="1:33" x14ac:dyDescent="0.25">
      <c r="A233" s="25">
        <f t="shared" si="8"/>
        <v>214</v>
      </c>
      <c r="B233" s="26"/>
      <c r="C233" s="25"/>
      <c r="D233" s="2"/>
      <c r="E233" s="34" t="str" cm="1">
        <f t="array" ref="E233">IFERROR(INDEX('Lista de Apoio'!$A$2:$B$54,_xlfn.XMATCH(D233,'Lista de Apoio'!$A$2:$A$53,0,1),2),"")</f>
        <v/>
      </c>
      <c r="F233" s="3"/>
      <c r="G233" s="4"/>
      <c r="H233" s="10"/>
      <c r="I233" s="8">
        <f t="shared" si="9"/>
        <v>0</v>
      </c>
      <c r="J233" s="40"/>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row>
    <row r="234" spans="1:33" x14ac:dyDescent="0.25">
      <c r="A234" s="25">
        <f t="shared" si="8"/>
        <v>215</v>
      </c>
      <c r="B234" s="26"/>
      <c r="C234" s="25"/>
      <c r="D234" s="2"/>
      <c r="E234" s="34" t="str" cm="1">
        <f t="array" ref="E234">IFERROR(INDEX('Lista de Apoio'!$A$2:$B$54,_xlfn.XMATCH(D234,'Lista de Apoio'!$A$2:$A$53,0,1),2),"")</f>
        <v/>
      </c>
      <c r="F234" s="3"/>
      <c r="G234" s="4"/>
      <c r="H234" s="10"/>
      <c r="I234" s="8">
        <f t="shared" si="9"/>
        <v>0</v>
      </c>
      <c r="J234" s="40"/>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row>
    <row r="235" spans="1:33" x14ac:dyDescent="0.25">
      <c r="A235" s="25">
        <f t="shared" si="8"/>
        <v>216</v>
      </c>
      <c r="B235" s="26"/>
      <c r="C235" s="25"/>
      <c r="D235" s="2"/>
      <c r="E235" s="34" t="str" cm="1">
        <f t="array" ref="E235">IFERROR(INDEX('Lista de Apoio'!$A$2:$B$54,_xlfn.XMATCH(D235,'Lista de Apoio'!$A$2:$A$53,0,1),2),"")</f>
        <v/>
      </c>
      <c r="F235" s="3"/>
      <c r="G235" s="4"/>
      <c r="H235" s="10"/>
      <c r="I235" s="8">
        <f t="shared" si="9"/>
        <v>0</v>
      </c>
      <c r="J235" s="40"/>
      <c r="K235" s="26"/>
      <c r="L235" s="26"/>
      <c r="M235" s="26"/>
      <c r="N235" s="26"/>
      <c r="O235" s="26"/>
      <c r="P235" s="26"/>
      <c r="Q235" s="26"/>
      <c r="R235" s="26"/>
      <c r="S235" s="26"/>
      <c r="T235" s="26"/>
      <c r="U235" s="26"/>
      <c r="V235" s="26"/>
      <c r="W235" s="26"/>
      <c r="X235" s="26"/>
      <c r="Y235" s="26"/>
      <c r="Z235" s="26"/>
      <c r="AA235" s="26"/>
      <c r="AB235" s="26"/>
      <c r="AC235" s="26"/>
      <c r="AD235" s="26"/>
      <c r="AE235" s="26"/>
      <c r="AF235" s="26"/>
      <c r="AG235" s="26"/>
    </row>
    <row r="236" spans="1:33" x14ac:dyDescent="0.25">
      <c r="A236" s="25">
        <f t="shared" ref="A236:A299" si="10">A235+1</f>
        <v>217</v>
      </c>
      <c r="B236" s="26"/>
      <c r="C236" s="25"/>
      <c r="D236" s="2"/>
      <c r="E236" s="34" t="str" cm="1">
        <f t="array" ref="E236">IFERROR(INDEX('Lista de Apoio'!$A$2:$B$54,_xlfn.XMATCH(D236,'Lista de Apoio'!$A$2:$A$53,0,1),2),"")</f>
        <v/>
      </c>
      <c r="F236" s="3"/>
      <c r="G236" s="4"/>
      <c r="H236" s="10"/>
      <c r="I236" s="8">
        <f t="shared" si="9"/>
        <v>0</v>
      </c>
      <c r="J236" s="40"/>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row>
    <row r="237" spans="1:33" x14ac:dyDescent="0.25">
      <c r="A237" s="25">
        <f t="shared" si="10"/>
        <v>218</v>
      </c>
      <c r="B237" s="26"/>
      <c r="C237" s="25"/>
      <c r="D237" s="2"/>
      <c r="E237" s="34" t="str" cm="1">
        <f t="array" ref="E237">IFERROR(INDEX('Lista de Apoio'!$A$2:$B$54,_xlfn.XMATCH(D237,'Lista de Apoio'!$A$2:$A$53,0,1),2),"")</f>
        <v/>
      </c>
      <c r="F237" s="3"/>
      <c r="G237" s="4"/>
      <c r="H237" s="10"/>
      <c r="I237" s="8">
        <f t="shared" si="9"/>
        <v>0</v>
      </c>
      <c r="J237" s="40"/>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row>
    <row r="238" spans="1:33" x14ac:dyDescent="0.25">
      <c r="A238" s="25">
        <f t="shared" si="10"/>
        <v>219</v>
      </c>
      <c r="B238" s="26"/>
      <c r="C238" s="25"/>
      <c r="D238" s="2"/>
      <c r="E238" s="34" t="str" cm="1">
        <f t="array" ref="E238">IFERROR(INDEX('Lista de Apoio'!$A$2:$B$54,_xlfn.XMATCH(D238,'Lista de Apoio'!$A$2:$A$53,0,1),2),"")</f>
        <v/>
      </c>
      <c r="F238" s="3"/>
      <c r="G238" s="4"/>
      <c r="H238" s="10"/>
      <c r="I238" s="8">
        <f t="shared" si="9"/>
        <v>0</v>
      </c>
      <c r="J238" s="40"/>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row>
    <row r="239" spans="1:33" x14ac:dyDescent="0.25">
      <c r="A239" s="25">
        <f t="shared" si="10"/>
        <v>220</v>
      </c>
      <c r="B239" s="26"/>
      <c r="C239" s="25"/>
      <c r="D239" s="2"/>
      <c r="E239" s="34" t="str" cm="1">
        <f t="array" ref="E239">IFERROR(INDEX('Lista de Apoio'!$A$2:$B$54,_xlfn.XMATCH(D239,'Lista de Apoio'!$A$2:$A$53,0,1),2),"")</f>
        <v/>
      </c>
      <c r="F239" s="3"/>
      <c r="G239" s="4"/>
      <c r="H239" s="10"/>
      <c r="I239" s="8">
        <f t="shared" si="9"/>
        <v>0</v>
      </c>
      <c r="J239" s="40"/>
      <c r="K239" s="26"/>
      <c r="L239" s="26"/>
      <c r="M239" s="26"/>
      <c r="N239" s="26"/>
      <c r="O239" s="26"/>
      <c r="P239" s="26"/>
      <c r="Q239" s="26"/>
      <c r="R239" s="26"/>
      <c r="S239" s="26"/>
      <c r="T239" s="26"/>
      <c r="U239" s="26"/>
      <c r="V239" s="26"/>
      <c r="W239" s="26"/>
      <c r="X239" s="26"/>
      <c r="Y239" s="26"/>
      <c r="Z239" s="26"/>
      <c r="AA239" s="26"/>
      <c r="AB239" s="26"/>
      <c r="AC239" s="26"/>
      <c r="AD239" s="26"/>
      <c r="AE239" s="26"/>
      <c r="AF239" s="26"/>
      <c r="AG239" s="26"/>
    </row>
    <row r="240" spans="1:33" x14ac:dyDescent="0.25">
      <c r="A240" s="25">
        <f t="shared" si="10"/>
        <v>221</v>
      </c>
      <c r="B240" s="26"/>
      <c r="C240" s="25"/>
      <c r="D240" s="2"/>
      <c r="E240" s="34" t="str" cm="1">
        <f t="array" ref="E240">IFERROR(INDEX('Lista de Apoio'!$A$2:$B$54,_xlfn.XMATCH(D240,'Lista de Apoio'!$A$2:$A$53,0,1),2),"")</f>
        <v/>
      </c>
      <c r="F240" s="3"/>
      <c r="G240" s="4"/>
      <c r="H240" s="10"/>
      <c r="I240" s="8">
        <f t="shared" si="9"/>
        <v>0</v>
      </c>
      <c r="J240" s="40"/>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row>
    <row r="241" spans="1:33" x14ac:dyDescent="0.25">
      <c r="A241" s="25">
        <f t="shared" si="10"/>
        <v>222</v>
      </c>
      <c r="B241" s="26"/>
      <c r="C241" s="25"/>
      <c r="D241" s="2"/>
      <c r="E241" s="34" t="str" cm="1">
        <f t="array" ref="E241">IFERROR(INDEX('Lista de Apoio'!$A$2:$B$54,_xlfn.XMATCH(D241,'Lista de Apoio'!$A$2:$A$53,0,1),2),"")</f>
        <v/>
      </c>
      <c r="F241" s="3"/>
      <c r="G241" s="4"/>
      <c r="H241" s="10"/>
      <c r="I241" s="8">
        <f t="shared" si="9"/>
        <v>0</v>
      </c>
      <c r="J241" s="40"/>
      <c r="K241" s="26"/>
      <c r="L241" s="26"/>
      <c r="M241" s="26"/>
      <c r="N241" s="26"/>
      <c r="O241" s="26"/>
      <c r="P241" s="26"/>
      <c r="Q241" s="26"/>
      <c r="R241" s="26"/>
      <c r="S241" s="26"/>
      <c r="T241" s="26"/>
      <c r="U241" s="26"/>
      <c r="V241" s="26"/>
      <c r="W241" s="26"/>
      <c r="X241" s="26"/>
      <c r="Y241" s="26"/>
      <c r="Z241" s="26"/>
      <c r="AA241" s="26"/>
      <c r="AB241" s="26"/>
      <c r="AC241" s="26"/>
      <c r="AD241" s="26"/>
      <c r="AE241" s="26"/>
      <c r="AF241" s="26"/>
      <c r="AG241" s="26"/>
    </row>
    <row r="242" spans="1:33" x14ac:dyDescent="0.25">
      <c r="A242" s="25">
        <f t="shared" si="10"/>
        <v>223</v>
      </c>
      <c r="B242" s="26"/>
      <c r="C242" s="25"/>
      <c r="D242" s="2"/>
      <c r="E242" s="34" t="str" cm="1">
        <f t="array" ref="E242">IFERROR(INDEX('Lista de Apoio'!$A$2:$B$54,_xlfn.XMATCH(D242,'Lista de Apoio'!$A$2:$A$53,0,1),2),"")</f>
        <v/>
      </c>
      <c r="F242" s="3"/>
      <c r="G242" s="4"/>
      <c r="H242" s="10"/>
      <c r="I242" s="8">
        <f t="shared" si="9"/>
        <v>0</v>
      </c>
      <c r="J242" s="40"/>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row>
    <row r="243" spans="1:33" x14ac:dyDescent="0.25">
      <c r="A243" s="25">
        <f t="shared" si="10"/>
        <v>224</v>
      </c>
      <c r="B243" s="26"/>
      <c r="C243" s="25"/>
      <c r="D243" s="2"/>
      <c r="E243" s="34" t="str" cm="1">
        <f t="array" ref="E243">IFERROR(INDEX('Lista de Apoio'!$A$2:$B$54,_xlfn.XMATCH(D243,'Lista de Apoio'!$A$2:$A$53,0,1),2),"")</f>
        <v/>
      </c>
      <c r="F243" s="3"/>
      <c r="G243" s="4"/>
      <c r="H243" s="10"/>
      <c r="I243" s="8">
        <f t="shared" si="9"/>
        <v>0</v>
      </c>
      <c r="J243" s="40"/>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row>
    <row r="244" spans="1:33" x14ac:dyDescent="0.25">
      <c r="A244" s="25">
        <f t="shared" si="10"/>
        <v>225</v>
      </c>
      <c r="B244" s="26"/>
      <c r="C244" s="25"/>
      <c r="D244" s="2"/>
      <c r="E244" s="34" t="str" cm="1">
        <f t="array" ref="E244">IFERROR(INDEX('Lista de Apoio'!$A$2:$B$54,_xlfn.XMATCH(D244,'Lista de Apoio'!$A$2:$A$53,0,1),2),"")</f>
        <v/>
      </c>
      <c r="F244" s="3"/>
      <c r="G244" s="4"/>
      <c r="H244" s="10"/>
      <c r="I244" s="8">
        <f t="shared" si="9"/>
        <v>0</v>
      </c>
      <c r="J244" s="40"/>
      <c r="K244" s="26"/>
      <c r="L244" s="26"/>
      <c r="M244" s="26"/>
      <c r="N244" s="26"/>
      <c r="O244" s="26"/>
      <c r="P244" s="26"/>
      <c r="Q244" s="26"/>
      <c r="R244" s="26"/>
      <c r="S244" s="26"/>
      <c r="T244" s="26"/>
      <c r="U244" s="26"/>
      <c r="V244" s="26"/>
      <c r="W244" s="26"/>
      <c r="X244" s="26"/>
      <c r="Y244" s="26"/>
      <c r="Z244" s="26"/>
      <c r="AA244" s="26"/>
      <c r="AB244" s="26"/>
      <c r="AC244" s="26"/>
      <c r="AD244" s="26"/>
      <c r="AE244" s="26"/>
      <c r="AF244" s="26"/>
      <c r="AG244" s="26"/>
    </row>
    <row r="245" spans="1:33" x14ac:dyDescent="0.25">
      <c r="A245" s="25">
        <f t="shared" si="10"/>
        <v>226</v>
      </c>
      <c r="B245" s="26"/>
      <c r="C245" s="25"/>
      <c r="D245" s="2"/>
      <c r="E245" s="34" t="str" cm="1">
        <f t="array" ref="E245">IFERROR(INDEX('Lista de Apoio'!$A$2:$B$54,_xlfn.XMATCH(D245,'Lista de Apoio'!$A$2:$A$53,0,1),2),"")</f>
        <v/>
      </c>
      <c r="F245" s="3"/>
      <c r="G245" s="4"/>
      <c r="H245" s="10"/>
      <c r="I245" s="8">
        <f t="shared" si="9"/>
        <v>0</v>
      </c>
      <c r="J245" s="40"/>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row>
    <row r="246" spans="1:33" x14ac:dyDescent="0.25">
      <c r="A246" s="25">
        <f t="shared" si="10"/>
        <v>227</v>
      </c>
      <c r="B246" s="26"/>
      <c r="C246" s="25"/>
      <c r="D246" s="2"/>
      <c r="E246" s="34" t="str" cm="1">
        <f t="array" ref="E246">IFERROR(INDEX('Lista de Apoio'!$A$2:$B$54,_xlfn.XMATCH(D246,'Lista de Apoio'!$A$2:$A$53,0,1),2),"")</f>
        <v/>
      </c>
      <c r="F246" s="3"/>
      <c r="G246" s="4"/>
      <c r="H246" s="10"/>
      <c r="I246" s="8">
        <f t="shared" si="9"/>
        <v>0</v>
      </c>
      <c r="J246" s="40"/>
      <c r="K246" s="26"/>
      <c r="L246" s="26"/>
      <c r="M246" s="26"/>
      <c r="N246" s="26"/>
      <c r="O246" s="26"/>
      <c r="P246" s="26"/>
      <c r="Q246" s="26"/>
      <c r="R246" s="26"/>
      <c r="S246" s="26"/>
      <c r="T246" s="26"/>
      <c r="U246" s="26"/>
      <c r="V246" s="26"/>
      <c r="W246" s="26"/>
      <c r="X246" s="26"/>
      <c r="Y246" s="26"/>
      <c r="Z246" s="26"/>
      <c r="AA246" s="26"/>
      <c r="AB246" s="26"/>
      <c r="AC246" s="26"/>
      <c r="AD246" s="26"/>
      <c r="AE246" s="26"/>
      <c r="AF246" s="26"/>
      <c r="AG246" s="26"/>
    </row>
    <row r="247" spans="1:33" x14ac:dyDescent="0.25">
      <c r="A247" s="25">
        <f t="shared" si="10"/>
        <v>228</v>
      </c>
      <c r="B247" s="26"/>
      <c r="C247" s="25"/>
      <c r="D247" s="2"/>
      <c r="E247" s="34" t="str" cm="1">
        <f t="array" ref="E247">IFERROR(INDEX('Lista de Apoio'!$A$2:$B$54,_xlfn.XMATCH(D247,'Lista de Apoio'!$A$2:$A$53,0,1),2),"")</f>
        <v/>
      </c>
      <c r="F247" s="3"/>
      <c r="G247" s="4"/>
      <c r="H247" s="10"/>
      <c r="I247" s="8">
        <f t="shared" si="9"/>
        <v>0</v>
      </c>
      <c r="J247" s="40"/>
      <c r="K247" s="26"/>
      <c r="L247" s="26"/>
      <c r="M247" s="26"/>
      <c r="N247" s="26"/>
      <c r="O247" s="26"/>
      <c r="P247" s="26"/>
      <c r="Q247" s="26"/>
      <c r="R247" s="26"/>
      <c r="S247" s="26"/>
      <c r="T247" s="26"/>
      <c r="U247" s="26"/>
      <c r="V247" s="26"/>
      <c r="W247" s="26"/>
      <c r="X247" s="26"/>
      <c r="Y247" s="26"/>
      <c r="Z247" s="26"/>
      <c r="AA247" s="26"/>
      <c r="AB247" s="26"/>
      <c r="AC247" s="26"/>
      <c r="AD247" s="26"/>
      <c r="AE247" s="26"/>
      <c r="AF247" s="26"/>
      <c r="AG247" s="26"/>
    </row>
    <row r="248" spans="1:33" x14ac:dyDescent="0.25">
      <c r="A248" s="25">
        <f t="shared" si="10"/>
        <v>229</v>
      </c>
      <c r="B248" s="26"/>
      <c r="C248" s="25"/>
      <c r="D248" s="2"/>
      <c r="E248" s="34" t="str" cm="1">
        <f t="array" ref="E248">IFERROR(INDEX('Lista de Apoio'!$A$2:$B$54,_xlfn.XMATCH(D248,'Lista de Apoio'!$A$2:$A$53,0,1),2),"")</f>
        <v/>
      </c>
      <c r="F248" s="3"/>
      <c r="G248" s="4"/>
      <c r="H248" s="10"/>
      <c r="I248" s="8">
        <f t="shared" si="9"/>
        <v>0</v>
      </c>
      <c r="J248" s="40"/>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row>
    <row r="249" spans="1:33" x14ac:dyDescent="0.25">
      <c r="A249" s="25">
        <f t="shared" si="10"/>
        <v>230</v>
      </c>
      <c r="B249" s="26"/>
      <c r="C249" s="25"/>
      <c r="D249" s="2"/>
      <c r="E249" s="34" t="str" cm="1">
        <f t="array" ref="E249">IFERROR(INDEX('Lista de Apoio'!$A$2:$B$54,_xlfn.XMATCH(D249,'Lista de Apoio'!$A$2:$A$53,0,1),2),"")</f>
        <v/>
      </c>
      <c r="F249" s="3"/>
      <c r="G249" s="4"/>
      <c r="H249" s="10"/>
      <c r="I249" s="8">
        <f t="shared" si="9"/>
        <v>0</v>
      </c>
      <c r="J249" s="40"/>
      <c r="K249" s="26"/>
      <c r="L249" s="26"/>
      <c r="M249" s="26"/>
      <c r="N249" s="26"/>
      <c r="O249" s="26"/>
      <c r="P249" s="26"/>
      <c r="Q249" s="26"/>
      <c r="R249" s="26"/>
      <c r="S249" s="26"/>
      <c r="T249" s="26"/>
      <c r="U249" s="26"/>
      <c r="V249" s="26"/>
      <c r="W249" s="26"/>
      <c r="X249" s="26"/>
      <c r="Y249" s="26"/>
      <c r="Z249" s="26"/>
      <c r="AA249" s="26"/>
      <c r="AB249" s="26"/>
      <c r="AC249" s="26"/>
      <c r="AD249" s="26"/>
      <c r="AE249" s="26"/>
      <c r="AF249" s="26"/>
      <c r="AG249" s="26"/>
    </row>
    <row r="250" spans="1:33" x14ac:dyDescent="0.25">
      <c r="A250" s="25">
        <f t="shared" si="10"/>
        <v>231</v>
      </c>
      <c r="B250" s="26"/>
      <c r="C250" s="25"/>
      <c r="D250" s="2"/>
      <c r="E250" s="34" t="str" cm="1">
        <f t="array" ref="E250">IFERROR(INDEX('Lista de Apoio'!$A$2:$B$54,_xlfn.XMATCH(D250,'Lista de Apoio'!$A$2:$A$53,0,1),2),"")</f>
        <v/>
      </c>
      <c r="F250" s="3"/>
      <c r="G250" s="4"/>
      <c r="H250" s="10"/>
      <c r="I250" s="8">
        <f t="shared" si="9"/>
        <v>0</v>
      </c>
      <c r="J250" s="40"/>
      <c r="K250" s="26"/>
      <c r="L250" s="26"/>
      <c r="M250" s="26"/>
      <c r="N250" s="26"/>
      <c r="O250" s="26"/>
      <c r="P250" s="26"/>
      <c r="Q250" s="26"/>
      <c r="R250" s="26"/>
      <c r="S250" s="26"/>
      <c r="T250" s="26"/>
      <c r="U250" s="26"/>
      <c r="V250" s="26"/>
      <c r="W250" s="26"/>
      <c r="X250" s="26"/>
      <c r="Y250" s="26"/>
      <c r="Z250" s="26"/>
      <c r="AA250" s="26"/>
      <c r="AB250" s="26"/>
      <c r="AC250" s="26"/>
      <c r="AD250" s="26"/>
      <c r="AE250" s="26"/>
      <c r="AF250" s="26"/>
      <c r="AG250" s="26"/>
    </row>
    <row r="251" spans="1:33" x14ac:dyDescent="0.25">
      <c r="A251" s="25">
        <f t="shared" si="10"/>
        <v>232</v>
      </c>
      <c r="B251" s="26"/>
      <c r="C251" s="25"/>
      <c r="D251" s="2"/>
      <c r="E251" s="34" t="str" cm="1">
        <f t="array" ref="E251">IFERROR(INDEX('Lista de Apoio'!$A$2:$B$54,_xlfn.XMATCH(D251,'Lista de Apoio'!$A$2:$A$53,0,1),2),"")</f>
        <v/>
      </c>
      <c r="F251" s="3"/>
      <c r="G251" s="4"/>
      <c r="H251" s="10"/>
      <c r="I251" s="8">
        <f t="shared" si="9"/>
        <v>0</v>
      </c>
      <c r="J251" s="40"/>
      <c r="K251" s="26"/>
      <c r="L251" s="26"/>
      <c r="M251" s="26"/>
      <c r="N251" s="26"/>
      <c r="O251" s="26"/>
      <c r="P251" s="26"/>
      <c r="Q251" s="26"/>
      <c r="R251" s="26"/>
      <c r="S251" s="26"/>
      <c r="T251" s="26"/>
      <c r="U251" s="26"/>
      <c r="V251" s="26"/>
      <c r="W251" s="26"/>
      <c r="X251" s="26"/>
      <c r="Y251" s="26"/>
      <c r="Z251" s="26"/>
      <c r="AA251" s="26"/>
      <c r="AB251" s="26"/>
      <c r="AC251" s="26"/>
      <c r="AD251" s="26"/>
      <c r="AE251" s="26"/>
      <c r="AF251" s="26"/>
      <c r="AG251" s="26"/>
    </row>
    <row r="252" spans="1:33" x14ac:dyDescent="0.25">
      <c r="A252" s="25">
        <f t="shared" si="10"/>
        <v>233</v>
      </c>
      <c r="B252" s="26"/>
      <c r="C252" s="25"/>
      <c r="D252" s="2"/>
      <c r="E252" s="34" t="str" cm="1">
        <f t="array" ref="E252">IFERROR(INDEX('Lista de Apoio'!$A$2:$B$54,_xlfn.XMATCH(D252,'Lista de Apoio'!$A$2:$A$53,0,1),2),"")</f>
        <v/>
      </c>
      <c r="F252" s="3"/>
      <c r="G252" s="4"/>
      <c r="H252" s="10"/>
      <c r="I252" s="8">
        <f t="shared" si="9"/>
        <v>0</v>
      </c>
      <c r="J252" s="40"/>
      <c r="K252" s="26"/>
      <c r="L252" s="26"/>
      <c r="M252" s="26"/>
      <c r="N252" s="26"/>
      <c r="O252" s="26"/>
      <c r="P252" s="26"/>
      <c r="Q252" s="26"/>
      <c r="R252" s="26"/>
      <c r="S252" s="26"/>
      <c r="T252" s="26"/>
      <c r="U252" s="26"/>
      <c r="V252" s="26"/>
      <c r="W252" s="26"/>
      <c r="X252" s="26"/>
      <c r="Y252" s="26"/>
      <c r="Z252" s="26"/>
      <c r="AA252" s="26"/>
      <c r="AB252" s="26"/>
      <c r="AC252" s="26"/>
      <c r="AD252" s="26"/>
      <c r="AE252" s="26"/>
      <c r="AF252" s="26"/>
      <c r="AG252" s="26"/>
    </row>
    <row r="253" spans="1:33" x14ac:dyDescent="0.25">
      <c r="A253" s="25">
        <f t="shared" si="10"/>
        <v>234</v>
      </c>
      <c r="B253" s="26"/>
      <c r="C253" s="25"/>
      <c r="D253" s="2"/>
      <c r="E253" s="34" t="str" cm="1">
        <f t="array" ref="E253">IFERROR(INDEX('Lista de Apoio'!$A$2:$B$54,_xlfn.XMATCH(D253,'Lista de Apoio'!$A$2:$A$53,0,1),2),"")</f>
        <v/>
      </c>
      <c r="F253" s="3"/>
      <c r="G253" s="4"/>
      <c r="H253" s="10"/>
      <c r="I253" s="8">
        <f t="shared" si="9"/>
        <v>0</v>
      </c>
      <c r="J253" s="40"/>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row>
    <row r="254" spans="1:33" x14ac:dyDescent="0.25">
      <c r="A254" s="25">
        <f t="shared" si="10"/>
        <v>235</v>
      </c>
      <c r="B254" s="26"/>
      <c r="C254" s="25"/>
      <c r="D254" s="2"/>
      <c r="E254" s="34" t="str" cm="1">
        <f t="array" ref="E254">IFERROR(INDEX('Lista de Apoio'!$A$2:$B$54,_xlfn.XMATCH(D254,'Lista de Apoio'!$A$2:$A$53,0,1),2),"")</f>
        <v/>
      </c>
      <c r="F254" s="3"/>
      <c r="G254" s="4"/>
      <c r="H254" s="10"/>
      <c r="I254" s="8">
        <f t="shared" si="9"/>
        <v>0</v>
      </c>
      <c r="J254" s="40"/>
      <c r="K254" s="26"/>
      <c r="L254" s="26"/>
      <c r="M254" s="26"/>
      <c r="N254" s="26"/>
      <c r="O254" s="26"/>
      <c r="P254" s="26"/>
      <c r="Q254" s="26"/>
      <c r="R254" s="26"/>
      <c r="S254" s="26"/>
      <c r="T254" s="26"/>
      <c r="U254" s="26"/>
      <c r="V254" s="26"/>
      <c r="W254" s="26"/>
      <c r="X254" s="26"/>
      <c r="Y254" s="26"/>
      <c r="Z254" s="26"/>
      <c r="AA254" s="26"/>
      <c r="AB254" s="26"/>
      <c r="AC254" s="26"/>
      <c r="AD254" s="26"/>
      <c r="AE254" s="26"/>
      <c r="AF254" s="26"/>
      <c r="AG254" s="26"/>
    </row>
    <row r="255" spans="1:33" x14ac:dyDescent="0.25">
      <c r="A255" s="25">
        <f t="shared" si="10"/>
        <v>236</v>
      </c>
      <c r="B255" s="26"/>
      <c r="C255" s="25"/>
      <c r="D255" s="2"/>
      <c r="E255" s="34" t="str" cm="1">
        <f t="array" ref="E255">IFERROR(INDEX('Lista de Apoio'!$A$2:$B$54,_xlfn.XMATCH(D255,'Lista de Apoio'!$A$2:$A$53,0,1),2),"")</f>
        <v/>
      </c>
      <c r="F255" s="3"/>
      <c r="G255" s="4"/>
      <c r="H255" s="10"/>
      <c r="I255" s="8">
        <f t="shared" si="9"/>
        <v>0</v>
      </c>
      <c r="J255" s="40"/>
      <c r="K255" s="26"/>
      <c r="L255" s="26"/>
      <c r="M255" s="26"/>
      <c r="N255" s="26"/>
      <c r="O255" s="26"/>
      <c r="P255" s="26"/>
      <c r="Q255" s="26"/>
      <c r="R255" s="26"/>
      <c r="S255" s="26"/>
      <c r="T255" s="26"/>
      <c r="U255" s="26"/>
      <c r="V255" s="26"/>
      <c r="W255" s="26"/>
      <c r="X255" s="26"/>
      <c r="Y255" s="26"/>
      <c r="Z255" s="26"/>
      <c r="AA255" s="26"/>
      <c r="AB255" s="26"/>
      <c r="AC255" s="26"/>
      <c r="AD255" s="26"/>
      <c r="AE255" s="26"/>
      <c r="AF255" s="26"/>
      <c r="AG255" s="26"/>
    </row>
    <row r="256" spans="1:33" x14ac:dyDescent="0.25">
      <c r="A256" s="25">
        <f t="shared" si="10"/>
        <v>237</v>
      </c>
      <c r="B256" s="26"/>
      <c r="C256" s="25"/>
      <c r="D256" s="2"/>
      <c r="E256" s="34" t="str" cm="1">
        <f t="array" ref="E256">IFERROR(INDEX('Lista de Apoio'!$A$2:$B$54,_xlfn.XMATCH(D256,'Lista de Apoio'!$A$2:$A$53,0,1),2),"")</f>
        <v/>
      </c>
      <c r="F256" s="3"/>
      <c r="G256" s="4"/>
      <c r="H256" s="10"/>
      <c r="I256" s="8">
        <f t="shared" si="9"/>
        <v>0</v>
      </c>
      <c r="J256" s="40"/>
      <c r="K256" s="26"/>
      <c r="L256" s="26"/>
      <c r="M256" s="26"/>
      <c r="N256" s="26"/>
      <c r="O256" s="26"/>
      <c r="P256" s="26"/>
      <c r="Q256" s="26"/>
      <c r="R256" s="26"/>
      <c r="S256" s="26"/>
      <c r="T256" s="26"/>
      <c r="U256" s="26"/>
      <c r="V256" s="26"/>
      <c r="W256" s="26"/>
      <c r="X256" s="26"/>
      <c r="Y256" s="26"/>
      <c r="Z256" s="26"/>
      <c r="AA256" s="26"/>
      <c r="AB256" s="26"/>
      <c r="AC256" s="26"/>
      <c r="AD256" s="26"/>
      <c r="AE256" s="26"/>
      <c r="AF256" s="26"/>
      <c r="AG256" s="26"/>
    </row>
    <row r="257" spans="1:33" x14ac:dyDescent="0.25">
      <c r="A257" s="25">
        <f t="shared" si="10"/>
        <v>238</v>
      </c>
      <c r="B257" s="26"/>
      <c r="C257" s="25"/>
      <c r="D257" s="2"/>
      <c r="E257" s="34" t="str" cm="1">
        <f t="array" ref="E257">IFERROR(INDEX('Lista de Apoio'!$A$2:$B$54,_xlfn.XMATCH(D257,'Lista de Apoio'!$A$2:$A$53,0,1),2),"")</f>
        <v/>
      </c>
      <c r="F257" s="3"/>
      <c r="G257" s="4"/>
      <c r="H257" s="10"/>
      <c r="I257" s="8">
        <f t="shared" si="9"/>
        <v>0</v>
      </c>
      <c r="J257" s="40"/>
      <c r="K257" s="26"/>
      <c r="L257" s="26"/>
      <c r="M257" s="26"/>
      <c r="N257" s="26"/>
      <c r="O257" s="26"/>
      <c r="P257" s="26"/>
      <c r="Q257" s="26"/>
      <c r="R257" s="26"/>
      <c r="S257" s="26"/>
      <c r="T257" s="26"/>
      <c r="U257" s="26"/>
      <c r="V257" s="26"/>
      <c r="W257" s="26"/>
      <c r="X257" s="26"/>
      <c r="Y257" s="26"/>
      <c r="Z257" s="26"/>
      <c r="AA257" s="26"/>
      <c r="AB257" s="26"/>
      <c r="AC257" s="26"/>
      <c r="AD257" s="26"/>
      <c r="AE257" s="26"/>
      <c r="AF257" s="26"/>
      <c r="AG257" s="26"/>
    </row>
    <row r="258" spans="1:33" x14ac:dyDescent="0.25">
      <c r="A258" s="25">
        <f t="shared" si="10"/>
        <v>239</v>
      </c>
      <c r="B258" s="26"/>
      <c r="C258" s="25"/>
      <c r="D258" s="2"/>
      <c r="E258" s="34" t="str" cm="1">
        <f t="array" ref="E258">IFERROR(INDEX('Lista de Apoio'!$A$2:$B$54,_xlfn.XMATCH(D258,'Lista de Apoio'!$A$2:$A$53,0,1),2),"")</f>
        <v/>
      </c>
      <c r="F258" s="3"/>
      <c r="G258" s="4"/>
      <c r="H258" s="10"/>
      <c r="I258" s="8">
        <f t="shared" si="9"/>
        <v>0</v>
      </c>
      <c r="J258" s="40"/>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row>
    <row r="259" spans="1:33" x14ac:dyDescent="0.25">
      <c r="A259" s="25">
        <f t="shared" si="10"/>
        <v>240</v>
      </c>
      <c r="B259" s="26"/>
      <c r="C259" s="25"/>
      <c r="D259" s="2"/>
      <c r="E259" s="34" t="str" cm="1">
        <f t="array" ref="E259">IFERROR(INDEX('Lista de Apoio'!$A$2:$B$54,_xlfn.XMATCH(D259,'Lista de Apoio'!$A$2:$A$53,0,1),2),"")</f>
        <v/>
      </c>
      <c r="F259" s="3"/>
      <c r="G259" s="4"/>
      <c r="H259" s="10"/>
      <c r="I259" s="8">
        <f t="shared" si="9"/>
        <v>0</v>
      </c>
      <c r="J259" s="40"/>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row>
    <row r="260" spans="1:33" x14ac:dyDescent="0.25">
      <c r="A260" s="25">
        <f t="shared" si="10"/>
        <v>241</v>
      </c>
      <c r="B260" s="26"/>
      <c r="C260" s="25"/>
      <c r="D260" s="2"/>
      <c r="E260" s="34" t="str" cm="1">
        <f t="array" ref="E260">IFERROR(INDEX('Lista de Apoio'!$A$2:$B$54,_xlfn.XMATCH(D260,'Lista de Apoio'!$A$2:$A$53,0,1),2),"")</f>
        <v/>
      </c>
      <c r="F260" s="3"/>
      <c r="G260" s="4"/>
      <c r="H260" s="10"/>
      <c r="I260" s="8">
        <f t="shared" si="9"/>
        <v>0</v>
      </c>
      <c r="J260" s="40"/>
      <c r="K260" s="26"/>
      <c r="L260" s="26"/>
      <c r="M260" s="26"/>
      <c r="N260" s="26"/>
      <c r="O260" s="26"/>
      <c r="P260" s="26"/>
      <c r="Q260" s="26"/>
      <c r="R260" s="26"/>
      <c r="S260" s="26"/>
      <c r="T260" s="26"/>
      <c r="U260" s="26"/>
      <c r="V260" s="26"/>
      <c r="W260" s="26"/>
      <c r="X260" s="26"/>
      <c r="Y260" s="26"/>
      <c r="Z260" s="26"/>
      <c r="AA260" s="26"/>
      <c r="AB260" s="26"/>
      <c r="AC260" s="26"/>
      <c r="AD260" s="26"/>
      <c r="AE260" s="26"/>
      <c r="AF260" s="26"/>
      <c r="AG260" s="26"/>
    </row>
    <row r="261" spans="1:33" x14ac:dyDescent="0.25">
      <c r="A261" s="25">
        <f t="shared" si="10"/>
        <v>242</v>
      </c>
      <c r="B261" s="26"/>
      <c r="C261" s="25"/>
      <c r="D261" s="2"/>
      <c r="E261" s="34" t="str" cm="1">
        <f t="array" ref="E261">IFERROR(INDEX('Lista de Apoio'!$A$2:$B$54,_xlfn.XMATCH(D261,'Lista de Apoio'!$A$2:$A$53,0,1),2),"")</f>
        <v/>
      </c>
      <c r="F261" s="3"/>
      <c r="G261" s="4"/>
      <c r="H261" s="10"/>
      <c r="I261" s="8">
        <f t="shared" si="9"/>
        <v>0</v>
      </c>
      <c r="J261" s="40"/>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row>
    <row r="262" spans="1:33" x14ac:dyDescent="0.25">
      <c r="A262" s="25">
        <f t="shared" si="10"/>
        <v>243</v>
      </c>
      <c r="B262" s="26"/>
      <c r="C262" s="25"/>
      <c r="D262" s="2"/>
      <c r="E262" s="34" t="str" cm="1">
        <f t="array" ref="E262">IFERROR(INDEX('Lista de Apoio'!$A$2:$B$54,_xlfn.XMATCH(D262,'Lista de Apoio'!$A$2:$A$53,0,1),2),"")</f>
        <v/>
      </c>
      <c r="F262" s="3"/>
      <c r="G262" s="4"/>
      <c r="H262" s="10"/>
      <c r="I262" s="8">
        <f t="shared" si="9"/>
        <v>0</v>
      </c>
      <c r="J262" s="40"/>
      <c r="K262" s="26"/>
      <c r="L262" s="26"/>
      <c r="M262" s="26"/>
      <c r="N262" s="26"/>
      <c r="O262" s="26"/>
      <c r="P262" s="26"/>
      <c r="Q262" s="26"/>
      <c r="R262" s="26"/>
      <c r="S262" s="26"/>
      <c r="T262" s="26"/>
      <c r="U262" s="26"/>
      <c r="V262" s="26"/>
      <c r="W262" s="26"/>
      <c r="X262" s="26"/>
      <c r="Y262" s="26"/>
      <c r="Z262" s="26"/>
      <c r="AA262" s="26"/>
      <c r="AB262" s="26"/>
      <c r="AC262" s="26"/>
      <c r="AD262" s="26"/>
      <c r="AE262" s="26"/>
      <c r="AF262" s="26"/>
      <c r="AG262" s="26"/>
    </row>
    <row r="263" spans="1:33" x14ac:dyDescent="0.25">
      <c r="A263" s="25">
        <f t="shared" si="10"/>
        <v>244</v>
      </c>
      <c r="B263" s="26"/>
      <c r="C263" s="25"/>
      <c r="D263" s="2"/>
      <c r="E263" s="34" t="str" cm="1">
        <f t="array" ref="E263">IFERROR(INDEX('Lista de Apoio'!$A$2:$B$54,_xlfn.XMATCH(D263,'Lista de Apoio'!$A$2:$A$53,0,1),2),"")</f>
        <v/>
      </c>
      <c r="F263" s="3"/>
      <c r="G263" s="4"/>
      <c r="H263" s="10"/>
      <c r="I263" s="8">
        <f t="shared" si="9"/>
        <v>0</v>
      </c>
      <c r="J263" s="40"/>
      <c r="K263" s="26"/>
      <c r="L263" s="26"/>
      <c r="M263" s="26"/>
      <c r="N263" s="26"/>
      <c r="O263" s="26"/>
      <c r="P263" s="26"/>
      <c r="Q263" s="26"/>
      <c r="R263" s="26"/>
      <c r="S263" s="26"/>
      <c r="T263" s="26"/>
      <c r="U263" s="26"/>
      <c r="V263" s="26"/>
      <c r="W263" s="26"/>
      <c r="X263" s="26"/>
      <c r="Y263" s="26"/>
      <c r="Z263" s="26"/>
      <c r="AA263" s="26"/>
      <c r="AB263" s="26"/>
      <c r="AC263" s="26"/>
      <c r="AD263" s="26"/>
      <c r="AE263" s="26"/>
      <c r="AF263" s="26"/>
      <c r="AG263" s="26"/>
    </row>
    <row r="264" spans="1:33" x14ac:dyDescent="0.25">
      <c r="A264" s="25">
        <f t="shared" si="10"/>
        <v>245</v>
      </c>
      <c r="B264" s="26"/>
      <c r="C264" s="25"/>
      <c r="D264" s="2"/>
      <c r="E264" s="34" t="str" cm="1">
        <f t="array" ref="E264">IFERROR(INDEX('Lista de Apoio'!$A$2:$B$54,_xlfn.XMATCH(D264,'Lista de Apoio'!$A$2:$A$53,0,1),2),"")</f>
        <v/>
      </c>
      <c r="F264" s="3"/>
      <c r="G264" s="4"/>
      <c r="H264" s="10"/>
      <c r="I264" s="8">
        <f t="shared" si="9"/>
        <v>0</v>
      </c>
      <c r="J264" s="40"/>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row>
    <row r="265" spans="1:33" x14ac:dyDescent="0.25">
      <c r="A265" s="25">
        <f t="shared" si="10"/>
        <v>246</v>
      </c>
      <c r="B265" s="26"/>
      <c r="C265" s="25"/>
      <c r="D265" s="2"/>
      <c r="E265" s="34" t="str" cm="1">
        <f t="array" ref="E265">IFERROR(INDEX('Lista de Apoio'!$A$2:$B$54,_xlfn.XMATCH(D265,'Lista de Apoio'!$A$2:$A$53,0,1),2),"")</f>
        <v/>
      </c>
      <c r="F265" s="3"/>
      <c r="G265" s="4"/>
      <c r="H265" s="10"/>
      <c r="I265" s="8">
        <f t="shared" si="9"/>
        <v>0</v>
      </c>
      <c r="J265" s="40"/>
      <c r="K265" s="26"/>
      <c r="L265" s="26"/>
      <c r="M265" s="26"/>
      <c r="N265" s="26"/>
      <c r="O265" s="26"/>
      <c r="P265" s="26"/>
      <c r="Q265" s="26"/>
      <c r="R265" s="26"/>
      <c r="S265" s="26"/>
      <c r="T265" s="26"/>
      <c r="U265" s="26"/>
      <c r="V265" s="26"/>
      <c r="W265" s="26"/>
      <c r="X265" s="26"/>
      <c r="Y265" s="26"/>
      <c r="Z265" s="26"/>
      <c r="AA265" s="26"/>
      <c r="AB265" s="26"/>
      <c r="AC265" s="26"/>
      <c r="AD265" s="26"/>
      <c r="AE265" s="26"/>
      <c r="AF265" s="26"/>
      <c r="AG265" s="26"/>
    </row>
    <row r="266" spans="1:33" x14ac:dyDescent="0.25">
      <c r="A266" s="25">
        <f t="shared" si="10"/>
        <v>247</v>
      </c>
      <c r="B266" s="26"/>
      <c r="C266" s="25"/>
      <c r="D266" s="2"/>
      <c r="E266" s="34" t="str" cm="1">
        <f t="array" ref="E266">IFERROR(INDEX('Lista de Apoio'!$A$2:$B$54,_xlfn.XMATCH(D266,'Lista de Apoio'!$A$2:$A$53,0,1),2),"")</f>
        <v/>
      </c>
      <c r="F266" s="3"/>
      <c r="G266" s="4"/>
      <c r="H266" s="10"/>
      <c r="I266" s="8">
        <f t="shared" si="9"/>
        <v>0</v>
      </c>
      <c r="J266" s="40"/>
      <c r="K266" s="26"/>
      <c r="L266" s="26"/>
      <c r="M266" s="26"/>
      <c r="N266" s="26"/>
      <c r="O266" s="26"/>
      <c r="P266" s="26"/>
      <c r="Q266" s="26"/>
      <c r="R266" s="26"/>
      <c r="S266" s="26"/>
      <c r="T266" s="26"/>
      <c r="U266" s="26"/>
      <c r="V266" s="26"/>
      <c r="W266" s="26"/>
      <c r="X266" s="26"/>
      <c r="Y266" s="26"/>
      <c r="Z266" s="26"/>
      <c r="AA266" s="26"/>
      <c r="AB266" s="26"/>
      <c r="AC266" s="26"/>
      <c r="AD266" s="26"/>
      <c r="AE266" s="26"/>
      <c r="AF266" s="26"/>
      <c r="AG266" s="26"/>
    </row>
    <row r="267" spans="1:33" x14ac:dyDescent="0.25">
      <c r="A267" s="25">
        <f t="shared" si="10"/>
        <v>248</v>
      </c>
      <c r="B267" s="26"/>
      <c r="C267" s="25"/>
      <c r="D267" s="2"/>
      <c r="E267" s="34" t="str" cm="1">
        <f t="array" ref="E267">IFERROR(INDEX('Lista de Apoio'!$A$2:$B$54,_xlfn.XMATCH(D267,'Lista de Apoio'!$A$2:$A$53,0,1),2),"")</f>
        <v/>
      </c>
      <c r="F267" s="3"/>
      <c r="G267" s="4"/>
      <c r="H267" s="10"/>
      <c r="I267" s="8">
        <f t="shared" si="9"/>
        <v>0</v>
      </c>
      <c r="J267" s="40"/>
      <c r="K267" s="26"/>
      <c r="L267" s="26"/>
      <c r="M267" s="26"/>
      <c r="N267" s="26"/>
      <c r="O267" s="26"/>
      <c r="P267" s="26"/>
      <c r="Q267" s="26"/>
      <c r="R267" s="26"/>
      <c r="S267" s="26"/>
      <c r="T267" s="26"/>
      <c r="U267" s="26"/>
      <c r="V267" s="26"/>
      <c r="W267" s="26"/>
      <c r="X267" s="26"/>
      <c r="Y267" s="26"/>
      <c r="Z267" s="26"/>
      <c r="AA267" s="26"/>
      <c r="AB267" s="26"/>
      <c r="AC267" s="26"/>
      <c r="AD267" s="26"/>
      <c r="AE267" s="26"/>
      <c r="AF267" s="26"/>
      <c r="AG267" s="26"/>
    </row>
    <row r="268" spans="1:33" x14ac:dyDescent="0.25">
      <c r="A268" s="25">
        <f t="shared" si="10"/>
        <v>249</v>
      </c>
      <c r="B268" s="26"/>
      <c r="C268" s="25"/>
      <c r="D268" s="2"/>
      <c r="E268" s="34" t="str" cm="1">
        <f t="array" ref="E268">IFERROR(INDEX('Lista de Apoio'!$A$2:$B$54,_xlfn.XMATCH(D268,'Lista de Apoio'!$A$2:$A$53,0,1),2),"")</f>
        <v/>
      </c>
      <c r="F268" s="3"/>
      <c r="G268" s="4"/>
      <c r="H268" s="10"/>
      <c r="I268" s="8">
        <f t="shared" si="9"/>
        <v>0</v>
      </c>
      <c r="J268" s="40"/>
      <c r="K268" s="26"/>
      <c r="L268" s="26"/>
      <c r="M268" s="26"/>
      <c r="N268" s="26"/>
      <c r="O268" s="26"/>
      <c r="P268" s="26"/>
      <c r="Q268" s="26"/>
      <c r="R268" s="26"/>
      <c r="S268" s="26"/>
      <c r="T268" s="26"/>
      <c r="U268" s="26"/>
      <c r="V268" s="26"/>
      <c r="W268" s="26"/>
      <c r="X268" s="26"/>
      <c r="Y268" s="26"/>
      <c r="Z268" s="26"/>
      <c r="AA268" s="26"/>
      <c r="AB268" s="26"/>
      <c r="AC268" s="26"/>
      <c r="AD268" s="26"/>
      <c r="AE268" s="26"/>
      <c r="AF268" s="26"/>
      <c r="AG268" s="26"/>
    </row>
    <row r="269" spans="1:33" x14ac:dyDescent="0.25">
      <c r="A269" s="25">
        <f t="shared" si="10"/>
        <v>250</v>
      </c>
      <c r="B269" s="26"/>
      <c r="C269" s="25"/>
      <c r="D269" s="2"/>
      <c r="E269" s="34" t="str" cm="1">
        <f t="array" ref="E269">IFERROR(INDEX('Lista de Apoio'!$A$2:$B$54,_xlfn.XMATCH(D269,'Lista de Apoio'!$A$2:$A$53,0,1),2),"")</f>
        <v/>
      </c>
      <c r="F269" s="3"/>
      <c r="G269" s="4"/>
      <c r="H269" s="10"/>
      <c r="I269" s="8">
        <f t="shared" si="9"/>
        <v>0</v>
      </c>
      <c r="J269" s="40"/>
      <c r="K269" s="26"/>
      <c r="L269" s="26"/>
      <c r="M269" s="26"/>
      <c r="N269" s="26"/>
      <c r="O269" s="26"/>
      <c r="P269" s="26"/>
      <c r="Q269" s="26"/>
      <c r="R269" s="26"/>
      <c r="S269" s="26"/>
      <c r="T269" s="26"/>
      <c r="U269" s="26"/>
      <c r="V269" s="26"/>
      <c r="W269" s="26"/>
      <c r="X269" s="26"/>
      <c r="Y269" s="26"/>
      <c r="Z269" s="26"/>
      <c r="AA269" s="26"/>
      <c r="AB269" s="26"/>
      <c r="AC269" s="26"/>
      <c r="AD269" s="26"/>
      <c r="AE269" s="26"/>
      <c r="AF269" s="26"/>
      <c r="AG269" s="26"/>
    </row>
    <row r="270" spans="1:33" x14ac:dyDescent="0.25">
      <c r="A270" s="25">
        <f t="shared" si="10"/>
        <v>251</v>
      </c>
      <c r="B270" s="26"/>
      <c r="C270" s="25"/>
      <c r="D270" s="2"/>
      <c r="E270" s="34" t="str" cm="1">
        <f t="array" ref="E270">IFERROR(INDEX('Lista de Apoio'!$A$2:$B$54,_xlfn.XMATCH(D270,'Lista de Apoio'!$A$2:$A$53,0,1),2),"")</f>
        <v/>
      </c>
      <c r="F270" s="3"/>
      <c r="G270" s="4"/>
      <c r="H270" s="10"/>
      <c r="I270" s="8">
        <f t="shared" si="9"/>
        <v>0</v>
      </c>
      <c r="J270" s="40"/>
      <c r="K270" s="26"/>
      <c r="L270" s="26"/>
      <c r="M270" s="26"/>
      <c r="N270" s="26"/>
      <c r="O270" s="26"/>
      <c r="P270" s="26"/>
      <c r="Q270" s="26"/>
      <c r="R270" s="26"/>
      <c r="S270" s="26"/>
      <c r="T270" s="26"/>
      <c r="U270" s="26"/>
      <c r="V270" s="26"/>
      <c r="W270" s="26"/>
      <c r="X270" s="26"/>
      <c r="Y270" s="26"/>
      <c r="Z270" s="26"/>
      <c r="AA270" s="26"/>
      <c r="AB270" s="26"/>
      <c r="AC270" s="26"/>
      <c r="AD270" s="26"/>
      <c r="AE270" s="26"/>
      <c r="AF270" s="26"/>
      <c r="AG270" s="26"/>
    </row>
    <row r="271" spans="1:33" x14ac:dyDescent="0.25">
      <c r="A271" s="25">
        <f t="shared" si="10"/>
        <v>252</v>
      </c>
      <c r="B271" s="26"/>
      <c r="C271" s="25"/>
      <c r="D271" s="2"/>
      <c r="E271" s="34" t="str" cm="1">
        <f t="array" ref="E271">IFERROR(INDEX('Lista de Apoio'!$A$2:$B$54,_xlfn.XMATCH(D271,'Lista de Apoio'!$A$2:$A$53,0,1),2),"")</f>
        <v/>
      </c>
      <c r="F271" s="3"/>
      <c r="G271" s="4"/>
      <c r="H271" s="10"/>
      <c r="I271" s="8">
        <f t="shared" si="9"/>
        <v>0</v>
      </c>
      <c r="J271" s="40"/>
      <c r="K271" s="26"/>
      <c r="L271" s="26"/>
      <c r="M271" s="26"/>
      <c r="N271" s="26"/>
      <c r="O271" s="26"/>
      <c r="P271" s="26"/>
      <c r="Q271" s="26"/>
      <c r="R271" s="26"/>
      <c r="S271" s="26"/>
      <c r="T271" s="26"/>
      <c r="U271" s="26"/>
      <c r="V271" s="26"/>
      <c r="W271" s="26"/>
      <c r="X271" s="26"/>
      <c r="Y271" s="26"/>
      <c r="Z271" s="26"/>
      <c r="AA271" s="26"/>
      <c r="AB271" s="26"/>
      <c r="AC271" s="26"/>
      <c r="AD271" s="26"/>
      <c r="AE271" s="26"/>
      <c r="AF271" s="26"/>
      <c r="AG271" s="26"/>
    </row>
    <row r="272" spans="1:33" x14ac:dyDescent="0.25">
      <c r="A272" s="25">
        <f t="shared" si="10"/>
        <v>253</v>
      </c>
      <c r="B272" s="26"/>
      <c r="C272" s="25"/>
      <c r="D272" s="2"/>
      <c r="E272" s="34" t="str" cm="1">
        <f t="array" ref="E272">IFERROR(INDEX('Lista de Apoio'!$A$2:$B$54,_xlfn.XMATCH(D272,'Lista de Apoio'!$A$2:$A$53,0,1),2),"")</f>
        <v/>
      </c>
      <c r="F272" s="3"/>
      <c r="G272" s="4"/>
      <c r="H272" s="10"/>
      <c r="I272" s="8">
        <f t="shared" si="9"/>
        <v>0</v>
      </c>
      <c r="J272" s="40"/>
      <c r="K272" s="26"/>
      <c r="L272" s="26"/>
      <c r="M272" s="26"/>
      <c r="N272" s="26"/>
      <c r="O272" s="26"/>
      <c r="P272" s="26"/>
      <c r="Q272" s="26"/>
      <c r="R272" s="26"/>
      <c r="S272" s="26"/>
      <c r="T272" s="26"/>
      <c r="U272" s="26"/>
      <c r="V272" s="26"/>
      <c r="W272" s="26"/>
      <c r="X272" s="26"/>
      <c r="Y272" s="26"/>
      <c r="Z272" s="26"/>
      <c r="AA272" s="26"/>
      <c r="AB272" s="26"/>
      <c r="AC272" s="26"/>
      <c r="AD272" s="26"/>
      <c r="AE272" s="26"/>
      <c r="AF272" s="26"/>
      <c r="AG272" s="26"/>
    </row>
    <row r="273" spans="1:33" x14ac:dyDescent="0.25">
      <c r="A273" s="25">
        <f t="shared" si="10"/>
        <v>254</v>
      </c>
      <c r="B273" s="26"/>
      <c r="C273" s="25"/>
      <c r="D273" s="2"/>
      <c r="E273" s="34" t="str" cm="1">
        <f t="array" ref="E273">IFERROR(INDEX('Lista de Apoio'!$A$2:$B$54,_xlfn.XMATCH(D273,'Lista de Apoio'!$A$2:$A$53,0,1),2),"")</f>
        <v/>
      </c>
      <c r="F273" s="3"/>
      <c r="G273" s="4"/>
      <c r="H273" s="10"/>
      <c r="I273" s="8">
        <f t="shared" si="9"/>
        <v>0</v>
      </c>
      <c r="J273" s="40"/>
      <c r="K273" s="26"/>
      <c r="L273" s="26"/>
      <c r="M273" s="26"/>
      <c r="N273" s="26"/>
      <c r="O273" s="26"/>
      <c r="P273" s="26"/>
      <c r="Q273" s="26"/>
      <c r="R273" s="26"/>
      <c r="S273" s="26"/>
      <c r="T273" s="26"/>
      <c r="U273" s="26"/>
      <c r="V273" s="26"/>
      <c r="W273" s="26"/>
      <c r="X273" s="26"/>
      <c r="Y273" s="26"/>
      <c r="Z273" s="26"/>
      <c r="AA273" s="26"/>
      <c r="AB273" s="26"/>
      <c r="AC273" s="26"/>
      <c r="AD273" s="26"/>
      <c r="AE273" s="26"/>
      <c r="AF273" s="26"/>
      <c r="AG273" s="26"/>
    </row>
    <row r="274" spans="1:33" x14ac:dyDescent="0.25">
      <c r="A274" s="25">
        <f t="shared" si="10"/>
        <v>255</v>
      </c>
      <c r="B274" s="26"/>
      <c r="C274" s="25"/>
      <c r="D274" s="2"/>
      <c r="E274" s="34" t="str" cm="1">
        <f t="array" ref="E274">IFERROR(INDEX('Lista de Apoio'!$A$2:$B$54,_xlfn.XMATCH(D274,'Lista de Apoio'!$A$2:$A$53,0,1),2),"")</f>
        <v/>
      </c>
      <c r="F274" s="3"/>
      <c r="G274" s="4"/>
      <c r="H274" s="10"/>
      <c r="I274" s="8">
        <f t="shared" si="9"/>
        <v>0</v>
      </c>
      <c r="J274" s="40"/>
      <c r="K274" s="26"/>
      <c r="L274" s="26"/>
      <c r="M274" s="26"/>
      <c r="N274" s="26"/>
      <c r="O274" s="26"/>
      <c r="P274" s="26"/>
      <c r="Q274" s="26"/>
      <c r="R274" s="26"/>
      <c r="S274" s="26"/>
      <c r="T274" s="26"/>
      <c r="U274" s="26"/>
      <c r="V274" s="26"/>
      <c r="W274" s="26"/>
      <c r="X274" s="26"/>
      <c r="Y274" s="26"/>
      <c r="Z274" s="26"/>
      <c r="AA274" s="26"/>
      <c r="AB274" s="26"/>
      <c r="AC274" s="26"/>
      <c r="AD274" s="26"/>
      <c r="AE274" s="26"/>
      <c r="AF274" s="26"/>
      <c r="AG274" s="26"/>
    </row>
    <row r="275" spans="1:33" x14ac:dyDescent="0.25">
      <c r="A275" s="25">
        <f t="shared" si="10"/>
        <v>256</v>
      </c>
      <c r="B275" s="26"/>
      <c r="C275" s="25"/>
      <c r="D275" s="2"/>
      <c r="E275" s="34" t="str" cm="1">
        <f t="array" ref="E275">IFERROR(INDEX('Lista de Apoio'!$A$2:$B$54,_xlfn.XMATCH(D275,'Lista de Apoio'!$A$2:$A$53,0,1),2),"")</f>
        <v/>
      </c>
      <c r="F275" s="3"/>
      <c r="G275" s="4"/>
      <c r="H275" s="10"/>
      <c r="I275" s="8">
        <f t="shared" si="9"/>
        <v>0</v>
      </c>
      <c r="J275" s="40"/>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row>
    <row r="276" spans="1:33" x14ac:dyDescent="0.25">
      <c r="A276" s="25">
        <f t="shared" si="10"/>
        <v>257</v>
      </c>
      <c r="B276" s="26"/>
      <c r="C276" s="25"/>
      <c r="D276" s="2"/>
      <c r="E276" s="34" t="str" cm="1">
        <f t="array" ref="E276">IFERROR(INDEX('Lista de Apoio'!$A$2:$B$54,_xlfn.XMATCH(D276,'Lista de Apoio'!$A$2:$A$53,0,1),2),"")</f>
        <v/>
      </c>
      <c r="F276" s="3"/>
      <c r="G276" s="4"/>
      <c r="H276" s="10"/>
      <c r="I276" s="8">
        <f t="shared" si="9"/>
        <v>0</v>
      </c>
      <c r="J276" s="40"/>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row>
    <row r="277" spans="1:33" x14ac:dyDescent="0.25">
      <c r="A277" s="25">
        <f t="shared" si="10"/>
        <v>258</v>
      </c>
      <c r="B277" s="26"/>
      <c r="C277" s="25"/>
      <c r="D277" s="2"/>
      <c r="E277" s="34" t="str" cm="1">
        <f t="array" ref="E277">IFERROR(INDEX('Lista de Apoio'!$A$2:$B$54,_xlfn.XMATCH(D277,'Lista de Apoio'!$A$2:$A$53,0,1),2),"")</f>
        <v/>
      </c>
      <c r="F277" s="3"/>
      <c r="G277" s="4"/>
      <c r="H277" s="10"/>
      <c r="I277" s="8">
        <f t="shared" ref="I277:I340" si="11">G277*H277</f>
        <v>0</v>
      </c>
      <c r="J277" s="40"/>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row>
    <row r="278" spans="1:33" x14ac:dyDescent="0.25">
      <c r="A278" s="25">
        <f t="shared" si="10"/>
        <v>259</v>
      </c>
      <c r="B278" s="26"/>
      <c r="C278" s="25"/>
      <c r="D278" s="2"/>
      <c r="E278" s="34" t="str" cm="1">
        <f t="array" ref="E278">IFERROR(INDEX('Lista de Apoio'!$A$2:$B$54,_xlfn.XMATCH(D278,'Lista de Apoio'!$A$2:$A$53,0,1),2),"")</f>
        <v/>
      </c>
      <c r="F278" s="3"/>
      <c r="G278" s="4"/>
      <c r="H278" s="10"/>
      <c r="I278" s="8">
        <f t="shared" si="11"/>
        <v>0</v>
      </c>
      <c r="J278" s="40"/>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row>
    <row r="279" spans="1:33" x14ac:dyDescent="0.25">
      <c r="A279" s="25">
        <f t="shared" si="10"/>
        <v>260</v>
      </c>
      <c r="B279" s="26"/>
      <c r="C279" s="25"/>
      <c r="D279" s="2"/>
      <c r="E279" s="34" t="str" cm="1">
        <f t="array" ref="E279">IFERROR(INDEX('Lista de Apoio'!$A$2:$B$54,_xlfn.XMATCH(D279,'Lista de Apoio'!$A$2:$A$53,0,1),2),"")</f>
        <v/>
      </c>
      <c r="F279" s="3"/>
      <c r="G279" s="4"/>
      <c r="H279" s="10"/>
      <c r="I279" s="8">
        <f t="shared" si="11"/>
        <v>0</v>
      </c>
      <c r="J279" s="40"/>
      <c r="K279" s="26"/>
      <c r="L279" s="26"/>
      <c r="M279" s="26"/>
      <c r="N279" s="26"/>
      <c r="O279" s="26"/>
      <c r="P279" s="26"/>
      <c r="Q279" s="26"/>
      <c r="R279" s="26"/>
      <c r="S279" s="26"/>
      <c r="T279" s="26"/>
      <c r="U279" s="26"/>
      <c r="V279" s="26"/>
      <c r="W279" s="26"/>
      <c r="X279" s="26"/>
      <c r="Y279" s="26"/>
      <c r="Z279" s="26"/>
      <c r="AA279" s="26"/>
      <c r="AB279" s="26"/>
      <c r="AC279" s="26"/>
      <c r="AD279" s="26"/>
      <c r="AE279" s="26"/>
      <c r="AF279" s="26"/>
      <c r="AG279" s="26"/>
    </row>
    <row r="280" spans="1:33" x14ac:dyDescent="0.25">
      <c r="A280" s="25">
        <f t="shared" si="10"/>
        <v>261</v>
      </c>
      <c r="B280" s="26"/>
      <c r="C280" s="25"/>
      <c r="D280" s="2"/>
      <c r="E280" s="34" t="str" cm="1">
        <f t="array" ref="E280">IFERROR(INDEX('Lista de Apoio'!$A$2:$B$54,_xlfn.XMATCH(D280,'Lista de Apoio'!$A$2:$A$53,0,1),2),"")</f>
        <v/>
      </c>
      <c r="F280" s="3"/>
      <c r="G280" s="4"/>
      <c r="H280" s="10"/>
      <c r="I280" s="8">
        <f t="shared" si="11"/>
        <v>0</v>
      </c>
      <c r="J280" s="40"/>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row>
    <row r="281" spans="1:33" x14ac:dyDescent="0.25">
      <c r="A281" s="25">
        <f t="shared" si="10"/>
        <v>262</v>
      </c>
      <c r="B281" s="26"/>
      <c r="C281" s="25"/>
      <c r="D281" s="2"/>
      <c r="E281" s="34" t="str" cm="1">
        <f t="array" ref="E281">IFERROR(INDEX('Lista de Apoio'!$A$2:$B$54,_xlfn.XMATCH(D281,'Lista de Apoio'!$A$2:$A$53,0,1),2),"")</f>
        <v/>
      </c>
      <c r="F281" s="3"/>
      <c r="G281" s="4"/>
      <c r="H281" s="10"/>
      <c r="I281" s="8">
        <f t="shared" si="11"/>
        <v>0</v>
      </c>
      <c r="J281" s="40"/>
      <c r="K281" s="26"/>
      <c r="L281" s="26"/>
      <c r="M281" s="26"/>
      <c r="N281" s="26"/>
      <c r="O281" s="26"/>
      <c r="P281" s="26"/>
      <c r="Q281" s="26"/>
      <c r="R281" s="26"/>
      <c r="S281" s="26"/>
      <c r="T281" s="26"/>
      <c r="U281" s="26"/>
      <c r="V281" s="26"/>
      <c r="W281" s="26"/>
      <c r="X281" s="26"/>
      <c r="Y281" s="26"/>
      <c r="Z281" s="26"/>
      <c r="AA281" s="26"/>
      <c r="AB281" s="26"/>
      <c r="AC281" s="26"/>
      <c r="AD281" s="26"/>
      <c r="AE281" s="26"/>
      <c r="AF281" s="26"/>
      <c r="AG281" s="26"/>
    </row>
    <row r="282" spans="1:33" x14ac:dyDescent="0.25">
      <c r="A282" s="25">
        <f t="shared" si="10"/>
        <v>263</v>
      </c>
      <c r="B282" s="26"/>
      <c r="C282" s="25"/>
      <c r="D282" s="2"/>
      <c r="E282" s="34" t="str" cm="1">
        <f t="array" ref="E282">IFERROR(INDEX('Lista de Apoio'!$A$2:$B$54,_xlfn.XMATCH(D282,'Lista de Apoio'!$A$2:$A$53,0,1),2),"")</f>
        <v/>
      </c>
      <c r="F282" s="3"/>
      <c r="G282" s="4"/>
      <c r="H282" s="10"/>
      <c r="I282" s="8">
        <f t="shared" si="11"/>
        <v>0</v>
      </c>
      <c r="J282" s="40"/>
      <c r="K282" s="26"/>
      <c r="L282" s="26"/>
      <c r="M282" s="26"/>
      <c r="N282" s="26"/>
      <c r="O282" s="26"/>
      <c r="P282" s="26"/>
      <c r="Q282" s="26"/>
      <c r="R282" s="26"/>
      <c r="S282" s="26"/>
      <c r="T282" s="26"/>
      <c r="U282" s="26"/>
      <c r="V282" s="26"/>
      <c r="W282" s="26"/>
      <c r="X282" s="26"/>
      <c r="Y282" s="26"/>
      <c r="Z282" s="26"/>
      <c r="AA282" s="26"/>
      <c r="AB282" s="26"/>
      <c r="AC282" s="26"/>
      <c r="AD282" s="26"/>
      <c r="AE282" s="26"/>
      <c r="AF282" s="26"/>
      <c r="AG282" s="26"/>
    </row>
    <row r="283" spans="1:33" x14ac:dyDescent="0.25">
      <c r="A283" s="25">
        <f t="shared" si="10"/>
        <v>264</v>
      </c>
      <c r="B283" s="26"/>
      <c r="C283" s="25"/>
      <c r="D283" s="2"/>
      <c r="E283" s="34" t="str" cm="1">
        <f t="array" ref="E283">IFERROR(INDEX('Lista de Apoio'!$A$2:$B$54,_xlfn.XMATCH(D283,'Lista de Apoio'!$A$2:$A$53,0,1),2),"")</f>
        <v/>
      </c>
      <c r="F283" s="3"/>
      <c r="G283" s="4"/>
      <c r="H283" s="10"/>
      <c r="I283" s="8">
        <f t="shared" si="11"/>
        <v>0</v>
      </c>
      <c r="J283" s="40"/>
      <c r="K283" s="26"/>
      <c r="L283" s="26"/>
      <c r="M283" s="26"/>
      <c r="N283" s="26"/>
      <c r="O283" s="26"/>
      <c r="P283" s="26"/>
      <c r="Q283" s="26"/>
      <c r="R283" s="26"/>
      <c r="S283" s="26"/>
      <c r="T283" s="26"/>
      <c r="U283" s="26"/>
      <c r="V283" s="26"/>
      <c r="W283" s="26"/>
      <c r="X283" s="26"/>
      <c r="Y283" s="26"/>
      <c r="Z283" s="26"/>
      <c r="AA283" s="26"/>
      <c r="AB283" s="26"/>
      <c r="AC283" s="26"/>
      <c r="AD283" s="26"/>
      <c r="AE283" s="26"/>
      <c r="AF283" s="26"/>
      <c r="AG283" s="26"/>
    </row>
    <row r="284" spans="1:33" x14ac:dyDescent="0.25">
      <c r="A284" s="25">
        <f t="shared" si="10"/>
        <v>265</v>
      </c>
      <c r="B284" s="26"/>
      <c r="C284" s="25"/>
      <c r="D284" s="2"/>
      <c r="E284" s="34" t="str" cm="1">
        <f t="array" ref="E284">IFERROR(INDEX('Lista de Apoio'!$A$2:$B$54,_xlfn.XMATCH(D284,'Lista de Apoio'!$A$2:$A$53,0,1),2),"")</f>
        <v/>
      </c>
      <c r="F284" s="3"/>
      <c r="G284" s="4"/>
      <c r="H284" s="10"/>
      <c r="I284" s="8">
        <f t="shared" si="11"/>
        <v>0</v>
      </c>
      <c r="J284" s="40"/>
      <c r="K284" s="26"/>
      <c r="L284" s="26"/>
      <c r="M284" s="26"/>
      <c r="N284" s="26"/>
      <c r="O284" s="26"/>
      <c r="P284" s="26"/>
      <c r="Q284" s="26"/>
      <c r="R284" s="26"/>
      <c r="S284" s="26"/>
      <c r="T284" s="26"/>
      <c r="U284" s="26"/>
      <c r="V284" s="26"/>
      <c r="W284" s="26"/>
      <c r="X284" s="26"/>
      <c r="Y284" s="26"/>
      <c r="Z284" s="26"/>
      <c r="AA284" s="26"/>
      <c r="AB284" s="26"/>
      <c r="AC284" s="26"/>
      <c r="AD284" s="26"/>
      <c r="AE284" s="26"/>
      <c r="AF284" s="26"/>
      <c r="AG284" s="26"/>
    </row>
    <row r="285" spans="1:33" x14ac:dyDescent="0.25">
      <c r="A285" s="25">
        <f t="shared" si="10"/>
        <v>266</v>
      </c>
      <c r="B285" s="26"/>
      <c r="C285" s="25"/>
      <c r="D285" s="2"/>
      <c r="E285" s="34" t="str" cm="1">
        <f t="array" ref="E285">IFERROR(INDEX('Lista de Apoio'!$A$2:$B$54,_xlfn.XMATCH(D285,'Lista de Apoio'!$A$2:$A$53,0,1),2),"")</f>
        <v/>
      </c>
      <c r="F285" s="3"/>
      <c r="G285" s="4"/>
      <c r="H285" s="10"/>
      <c r="I285" s="8">
        <f t="shared" si="11"/>
        <v>0</v>
      </c>
      <c r="J285" s="40"/>
      <c r="K285" s="26"/>
      <c r="L285" s="26"/>
      <c r="M285" s="26"/>
      <c r="N285" s="26"/>
      <c r="O285" s="26"/>
      <c r="P285" s="26"/>
      <c r="Q285" s="26"/>
      <c r="R285" s="26"/>
      <c r="S285" s="26"/>
      <c r="T285" s="26"/>
      <c r="U285" s="26"/>
      <c r="V285" s="26"/>
      <c r="W285" s="26"/>
      <c r="X285" s="26"/>
      <c r="Y285" s="26"/>
      <c r="Z285" s="26"/>
      <c r="AA285" s="26"/>
      <c r="AB285" s="26"/>
      <c r="AC285" s="26"/>
      <c r="AD285" s="26"/>
      <c r="AE285" s="26"/>
      <c r="AF285" s="26"/>
      <c r="AG285" s="26"/>
    </row>
    <row r="286" spans="1:33" x14ac:dyDescent="0.25">
      <c r="A286" s="25">
        <f t="shared" si="10"/>
        <v>267</v>
      </c>
      <c r="B286" s="26"/>
      <c r="C286" s="25"/>
      <c r="D286" s="2"/>
      <c r="E286" s="34" t="str" cm="1">
        <f t="array" ref="E286">IFERROR(INDEX('Lista de Apoio'!$A$2:$B$54,_xlfn.XMATCH(D286,'Lista de Apoio'!$A$2:$A$53,0,1),2),"")</f>
        <v/>
      </c>
      <c r="F286" s="3"/>
      <c r="G286" s="4"/>
      <c r="H286" s="10"/>
      <c r="I286" s="8">
        <f t="shared" si="11"/>
        <v>0</v>
      </c>
      <c r="J286" s="40"/>
      <c r="K286" s="26"/>
      <c r="L286" s="26"/>
      <c r="M286" s="26"/>
      <c r="N286" s="26"/>
      <c r="O286" s="26"/>
      <c r="P286" s="26"/>
      <c r="Q286" s="26"/>
      <c r="R286" s="26"/>
      <c r="S286" s="26"/>
      <c r="T286" s="26"/>
      <c r="U286" s="26"/>
      <c r="V286" s="26"/>
      <c r="W286" s="26"/>
      <c r="X286" s="26"/>
      <c r="Y286" s="26"/>
      <c r="Z286" s="26"/>
      <c r="AA286" s="26"/>
      <c r="AB286" s="26"/>
      <c r="AC286" s="26"/>
      <c r="AD286" s="26"/>
      <c r="AE286" s="26"/>
      <c r="AF286" s="26"/>
      <c r="AG286" s="26"/>
    </row>
    <row r="287" spans="1:33" x14ac:dyDescent="0.25">
      <c r="A287" s="25">
        <f t="shared" si="10"/>
        <v>268</v>
      </c>
      <c r="B287" s="26"/>
      <c r="C287" s="25"/>
      <c r="D287" s="2"/>
      <c r="E287" s="34" t="str" cm="1">
        <f t="array" ref="E287">IFERROR(INDEX('Lista de Apoio'!$A$2:$B$54,_xlfn.XMATCH(D287,'Lista de Apoio'!$A$2:$A$53,0,1),2),"")</f>
        <v/>
      </c>
      <c r="F287" s="3"/>
      <c r="G287" s="4"/>
      <c r="H287" s="10"/>
      <c r="I287" s="8">
        <f t="shared" si="11"/>
        <v>0</v>
      </c>
      <c r="J287" s="40"/>
      <c r="K287" s="26"/>
      <c r="L287" s="26"/>
      <c r="M287" s="26"/>
      <c r="N287" s="26"/>
      <c r="O287" s="26"/>
      <c r="P287" s="26"/>
      <c r="Q287" s="26"/>
      <c r="R287" s="26"/>
      <c r="S287" s="26"/>
      <c r="T287" s="26"/>
      <c r="U287" s="26"/>
      <c r="V287" s="26"/>
      <c r="W287" s="26"/>
      <c r="X287" s="26"/>
      <c r="Y287" s="26"/>
      <c r="Z287" s="26"/>
      <c r="AA287" s="26"/>
      <c r="AB287" s="26"/>
      <c r="AC287" s="26"/>
      <c r="AD287" s="26"/>
      <c r="AE287" s="26"/>
      <c r="AF287" s="26"/>
      <c r="AG287" s="26"/>
    </row>
    <row r="288" spans="1:33" x14ac:dyDescent="0.25">
      <c r="A288" s="25">
        <f t="shared" si="10"/>
        <v>269</v>
      </c>
      <c r="B288" s="26"/>
      <c r="C288" s="25"/>
      <c r="D288" s="2"/>
      <c r="E288" s="34" t="str" cm="1">
        <f t="array" ref="E288">IFERROR(INDEX('Lista de Apoio'!$A$2:$B$54,_xlfn.XMATCH(D288,'Lista de Apoio'!$A$2:$A$53,0,1),2),"")</f>
        <v/>
      </c>
      <c r="F288" s="3"/>
      <c r="G288" s="4"/>
      <c r="H288" s="10"/>
      <c r="I288" s="8">
        <f t="shared" si="11"/>
        <v>0</v>
      </c>
      <c r="J288" s="40"/>
      <c r="K288" s="26"/>
      <c r="L288" s="26"/>
      <c r="M288" s="26"/>
      <c r="N288" s="26"/>
      <c r="O288" s="26"/>
      <c r="P288" s="26"/>
      <c r="Q288" s="26"/>
      <c r="R288" s="26"/>
      <c r="S288" s="26"/>
      <c r="T288" s="26"/>
      <c r="U288" s="26"/>
      <c r="V288" s="26"/>
      <c r="W288" s="26"/>
      <c r="X288" s="26"/>
      <c r="Y288" s="26"/>
      <c r="Z288" s="26"/>
      <c r="AA288" s="26"/>
      <c r="AB288" s="26"/>
      <c r="AC288" s="26"/>
      <c r="AD288" s="26"/>
      <c r="AE288" s="26"/>
      <c r="AF288" s="26"/>
      <c r="AG288" s="26"/>
    </row>
    <row r="289" spans="1:33" x14ac:dyDescent="0.25">
      <c r="A289" s="25">
        <f t="shared" si="10"/>
        <v>270</v>
      </c>
      <c r="B289" s="26"/>
      <c r="C289" s="25"/>
      <c r="D289" s="2"/>
      <c r="E289" s="34" t="str" cm="1">
        <f t="array" ref="E289">IFERROR(INDEX('Lista de Apoio'!$A$2:$B$54,_xlfn.XMATCH(D289,'Lista de Apoio'!$A$2:$A$53,0,1),2),"")</f>
        <v/>
      </c>
      <c r="F289" s="3"/>
      <c r="G289" s="4"/>
      <c r="H289" s="10"/>
      <c r="I289" s="8">
        <f t="shared" si="11"/>
        <v>0</v>
      </c>
      <c r="J289" s="40"/>
      <c r="K289" s="26"/>
      <c r="L289" s="26"/>
      <c r="M289" s="26"/>
      <c r="N289" s="26"/>
      <c r="O289" s="26"/>
      <c r="P289" s="26"/>
      <c r="Q289" s="26"/>
      <c r="R289" s="26"/>
      <c r="S289" s="26"/>
      <c r="T289" s="26"/>
      <c r="U289" s="26"/>
      <c r="V289" s="26"/>
      <c r="W289" s="26"/>
      <c r="X289" s="26"/>
      <c r="Y289" s="26"/>
      <c r="Z289" s="26"/>
      <c r="AA289" s="26"/>
      <c r="AB289" s="26"/>
      <c r="AC289" s="26"/>
      <c r="AD289" s="26"/>
      <c r="AE289" s="26"/>
      <c r="AF289" s="26"/>
      <c r="AG289" s="26"/>
    </row>
    <row r="290" spans="1:33" x14ac:dyDescent="0.25">
      <c r="A290" s="25">
        <f t="shared" si="10"/>
        <v>271</v>
      </c>
      <c r="B290" s="26"/>
      <c r="C290" s="25"/>
      <c r="D290" s="2"/>
      <c r="E290" s="34" t="str" cm="1">
        <f t="array" ref="E290">IFERROR(INDEX('Lista de Apoio'!$A$2:$B$54,_xlfn.XMATCH(D290,'Lista de Apoio'!$A$2:$A$53,0,1),2),"")</f>
        <v/>
      </c>
      <c r="F290" s="3"/>
      <c r="G290" s="4"/>
      <c r="H290" s="10"/>
      <c r="I290" s="8">
        <f t="shared" si="11"/>
        <v>0</v>
      </c>
      <c r="J290" s="40"/>
      <c r="K290" s="26"/>
      <c r="L290" s="26"/>
      <c r="M290" s="26"/>
      <c r="N290" s="26"/>
      <c r="O290" s="26"/>
      <c r="P290" s="26"/>
      <c r="Q290" s="26"/>
      <c r="R290" s="26"/>
      <c r="S290" s="26"/>
      <c r="T290" s="26"/>
      <c r="U290" s="26"/>
      <c r="V290" s="26"/>
      <c r="W290" s="26"/>
      <c r="X290" s="26"/>
      <c r="Y290" s="26"/>
      <c r="Z290" s="26"/>
      <c r="AA290" s="26"/>
      <c r="AB290" s="26"/>
      <c r="AC290" s="26"/>
      <c r="AD290" s="26"/>
      <c r="AE290" s="26"/>
      <c r="AF290" s="26"/>
      <c r="AG290" s="26"/>
    </row>
    <row r="291" spans="1:33" x14ac:dyDescent="0.25">
      <c r="A291" s="25">
        <f t="shared" si="10"/>
        <v>272</v>
      </c>
      <c r="B291" s="26"/>
      <c r="C291" s="25"/>
      <c r="D291" s="2"/>
      <c r="E291" s="34" t="str" cm="1">
        <f t="array" ref="E291">IFERROR(INDEX('Lista de Apoio'!$A$2:$B$54,_xlfn.XMATCH(D291,'Lista de Apoio'!$A$2:$A$53,0,1),2),"")</f>
        <v/>
      </c>
      <c r="F291" s="3"/>
      <c r="G291" s="4"/>
      <c r="H291" s="10"/>
      <c r="I291" s="8">
        <f t="shared" si="11"/>
        <v>0</v>
      </c>
      <c r="J291" s="40"/>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row>
    <row r="292" spans="1:33" x14ac:dyDescent="0.25">
      <c r="A292" s="25">
        <f t="shared" si="10"/>
        <v>273</v>
      </c>
      <c r="B292" s="26"/>
      <c r="C292" s="25"/>
      <c r="D292" s="2"/>
      <c r="E292" s="34" t="str" cm="1">
        <f t="array" ref="E292">IFERROR(INDEX('Lista de Apoio'!$A$2:$B$54,_xlfn.XMATCH(D292,'Lista de Apoio'!$A$2:$A$53,0,1),2),"")</f>
        <v/>
      </c>
      <c r="F292" s="3"/>
      <c r="G292" s="4"/>
      <c r="H292" s="10"/>
      <c r="I292" s="8">
        <f t="shared" si="11"/>
        <v>0</v>
      </c>
      <c r="J292" s="40"/>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row>
    <row r="293" spans="1:33" x14ac:dyDescent="0.25">
      <c r="A293" s="25">
        <f t="shared" si="10"/>
        <v>274</v>
      </c>
      <c r="B293" s="26"/>
      <c r="C293" s="25"/>
      <c r="D293" s="2"/>
      <c r="E293" s="34" t="str" cm="1">
        <f t="array" ref="E293">IFERROR(INDEX('Lista de Apoio'!$A$2:$B$54,_xlfn.XMATCH(D293,'Lista de Apoio'!$A$2:$A$53,0,1),2),"")</f>
        <v/>
      </c>
      <c r="F293" s="3"/>
      <c r="G293" s="4"/>
      <c r="H293" s="10"/>
      <c r="I293" s="8">
        <f t="shared" si="11"/>
        <v>0</v>
      </c>
      <c r="J293" s="40"/>
      <c r="K293" s="26"/>
      <c r="L293" s="26"/>
      <c r="M293" s="26"/>
      <c r="N293" s="26"/>
      <c r="O293" s="26"/>
      <c r="P293" s="26"/>
      <c r="Q293" s="26"/>
      <c r="R293" s="26"/>
      <c r="S293" s="26"/>
      <c r="T293" s="26"/>
      <c r="U293" s="26"/>
      <c r="V293" s="26"/>
      <c r="W293" s="26"/>
      <c r="X293" s="26"/>
      <c r="Y293" s="26"/>
      <c r="Z293" s="26"/>
      <c r="AA293" s="26"/>
      <c r="AB293" s="26"/>
      <c r="AC293" s="26"/>
      <c r="AD293" s="26"/>
      <c r="AE293" s="26"/>
      <c r="AF293" s="26"/>
      <c r="AG293" s="26"/>
    </row>
    <row r="294" spans="1:33" x14ac:dyDescent="0.25">
      <c r="A294" s="25">
        <f t="shared" si="10"/>
        <v>275</v>
      </c>
      <c r="B294" s="26"/>
      <c r="C294" s="25"/>
      <c r="D294" s="2"/>
      <c r="E294" s="34" t="str" cm="1">
        <f t="array" ref="E294">IFERROR(INDEX('Lista de Apoio'!$A$2:$B$54,_xlfn.XMATCH(D294,'Lista de Apoio'!$A$2:$A$53,0,1),2),"")</f>
        <v/>
      </c>
      <c r="F294" s="3"/>
      <c r="G294" s="4"/>
      <c r="H294" s="10"/>
      <c r="I294" s="8">
        <f t="shared" si="11"/>
        <v>0</v>
      </c>
      <c r="J294" s="40"/>
      <c r="K294" s="26"/>
      <c r="L294" s="26"/>
      <c r="M294" s="26"/>
      <c r="N294" s="26"/>
      <c r="O294" s="26"/>
      <c r="P294" s="26"/>
      <c r="Q294" s="26"/>
      <c r="R294" s="26"/>
      <c r="S294" s="26"/>
      <c r="T294" s="26"/>
      <c r="U294" s="26"/>
      <c r="V294" s="26"/>
      <c r="W294" s="26"/>
      <c r="X294" s="26"/>
      <c r="Y294" s="26"/>
      <c r="Z294" s="26"/>
      <c r="AA294" s="26"/>
      <c r="AB294" s="26"/>
      <c r="AC294" s="26"/>
      <c r="AD294" s="26"/>
      <c r="AE294" s="26"/>
      <c r="AF294" s="26"/>
      <c r="AG294" s="26"/>
    </row>
    <row r="295" spans="1:33" x14ac:dyDescent="0.25">
      <c r="A295" s="25">
        <f t="shared" si="10"/>
        <v>276</v>
      </c>
      <c r="B295" s="26"/>
      <c r="C295" s="25"/>
      <c r="D295" s="2"/>
      <c r="E295" s="34" t="str" cm="1">
        <f t="array" ref="E295">IFERROR(INDEX('Lista de Apoio'!$A$2:$B$54,_xlfn.XMATCH(D295,'Lista de Apoio'!$A$2:$A$53,0,1),2),"")</f>
        <v/>
      </c>
      <c r="F295" s="3"/>
      <c r="G295" s="4"/>
      <c r="H295" s="10"/>
      <c r="I295" s="8">
        <f t="shared" si="11"/>
        <v>0</v>
      </c>
      <c r="J295" s="40"/>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row>
    <row r="296" spans="1:33" x14ac:dyDescent="0.25">
      <c r="A296" s="25">
        <f t="shared" si="10"/>
        <v>277</v>
      </c>
      <c r="B296" s="26"/>
      <c r="C296" s="25"/>
      <c r="D296" s="2"/>
      <c r="E296" s="34" t="str" cm="1">
        <f t="array" ref="E296">IFERROR(INDEX('Lista de Apoio'!$A$2:$B$54,_xlfn.XMATCH(D296,'Lista de Apoio'!$A$2:$A$53,0,1),2),"")</f>
        <v/>
      </c>
      <c r="F296" s="3"/>
      <c r="G296" s="4"/>
      <c r="H296" s="10"/>
      <c r="I296" s="8">
        <f t="shared" si="11"/>
        <v>0</v>
      </c>
      <c r="J296" s="40"/>
      <c r="K296" s="26"/>
      <c r="L296" s="26"/>
      <c r="M296" s="26"/>
      <c r="N296" s="26"/>
      <c r="O296" s="26"/>
      <c r="P296" s="26"/>
      <c r="Q296" s="26"/>
      <c r="R296" s="26"/>
      <c r="S296" s="26"/>
      <c r="T296" s="26"/>
      <c r="U296" s="26"/>
      <c r="V296" s="26"/>
      <c r="W296" s="26"/>
      <c r="X296" s="26"/>
      <c r="Y296" s="26"/>
      <c r="Z296" s="26"/>
      <c r="AA296" s="26"/>
      <c r="AB296" s="26"/>
      <c r="AC296" s="26"/>
      <c r="AD296" s="26"/>
      <c r="AE296" s="26"/>
      <c r="AF296" s="26"/>
      <c r="AG296" s="26"/>
    </row>
    <row r="297" spans="1:33" x14ac:dyDescent="0.25">
      <c r="A297" s="25">
        <f t="shared" si="10"/>
        <v>278</v>
      </c>
      <c r="B297" s="26"/>
      <c r="C297" s="25"/>
      <c r="D297" s="2"/>
      <c r="E297" s="34" t="str" cm="1">
        <f t="array" ref="E297">IFERROR(INDEX('Lista de Apoio'!$A$2:$B$54,_xlfn.XMATCH(D297,'Lista de Apoio'!$A$2:$A$53,0,1),2),"")</f>
        <v/>
      </c>
      <c r="F297" s="3"/>
      <c r="G297" s="4"/>
      <c r="H297" s="10"/>
      <c r="I297" s="8">
        <f t="shared" si="11"/>
        <v>0</v>
      </c>
      <c r="J297" s="40"/>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row>
    <row r="298" spans="1:33" x14ac:dyDescent="0.25">
      <c r="A298" s="25">
        <f t="shared" si="10"/>
        <v>279</v>
      </c>
      <c r="B298" s="26"/>
      <c r="C298" s="25"/>
      <c r="D298" s="2"/>
      <c r="E298" s="34" t="str" cm="1">
        <f t="array" ref="E298">IFERROR(INDEX('Lista de Apoio'!$A$2:$B$54,_xlfn.XMATCH(D298,'Lista de Apoio'!$A$2:$A$53,0,1),2),"")</f>
        <v/>
      </c>
      <c r="F298" s="3"/>
      <c r="G298" s="4"/>
      <c r="H298" s="10"/>
      <c r="I298" s="8">
        <f t="shared" si="11"/>
        <v>0</v>
      </c>
      <c r="J298" s="40"/>
      <c r="K298" s="26"/>
      <c r="L298" s="26"/>
      <c r="M298" s="26"/>
      <c r="N298" s="26"/>
      <c r="O298" s="26"/>
      <c r="P298" s="26"/>
      <c r="Q298" s="26"/>
      <c r="R298" s="26"/>
      <c r="S298" s="26"/>
      <c r="T298" s="26"/>
      <c r="U298" s="26"/>
      <c r="V298" s="26"/>
      <c r="W298" s="26"/>
      <c r="X298" s="26"/>
      <c r="Y298" s="26"/>
      <c r="Z298" s="26"/>
      <c r="AA298" s="26"/>
      <c r="AB298" s="26"/>
      <c r="AC298" s="26"/>
      <c r="AD298" s="26"/>
      <c r="AE298" s="26"/>
      <c r="AF298" s="26"/>
      <c r="AG298" s="26"/>
    </row>
    <row r="299" spans="1:33" x14ac:dyDescent="0.25">
      <c r="A299" s="25">
        <f t="shared" si="10"/>
        <v>280</v>
      </c>
      <c r="B299" s="26"/>
      <c r="C299" s="25"/>
      <c r="D299" s="2"/>
      <c r="E299" s="34" t="str" cm="1">
        <f t="array" ref="E299">IFERROR(INDEX('Lista de Apoio'!$A$2:$B$54,_xlfn.XMATCH(D299,'Lista de Apoio'!$A$2:$A$53,0,1),2),"")</f>
        <v/>
      </c>
      <c r="F299" s="3"/>
      <c r="G299" s="4"/>
      <c r="H299" s="10"/>
      <c r="I299" s="8">
        <f t="shared" si="11"/>
        <v>0</v>
      </c>
      <c r="J299" s="40"/>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row>
    <row r="300" spans="1:33" x14ac:dyDescent="0.25">
      <c r="A300" s="25">
        <f t="shared" ref="A300:A363" si="12">A299+1</f>
        <v>281</v>
      </c>
      <c r="B300" s="26"/>
      <c r="C300" s="25"/>
      <c r="D300" s="2"/>
      <c r="E300" s="34" t="str" cm="1">
        <f t="array" ref="E300">IFERROR(INDEX('Lista de Apoio'!$A$2:$B$54,_xlfn.XMATCH(D300,'Lista de Apoio'!$A$2:$A$53,0,1),2),"")</f>
        <v/>
      </c>
      <c r="F300" s="3"/>
      <c r="G300" s="4"/>
      <c r="H300" s="10"/>
      <c r="I300" s="8">
        <f t="shared" si="11"/>
        <v>0</v>
      </c>
      <c r="J300" s="40"/>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row>
    <row r="301" spans="1:33" x14ac:dyDescent="0.25">
      <c r="A301" s="25">
        <f t="shared" si="12"/>
        <v>282</v>
      </c>
      <c r="B301" s="26"/>
      <c r="C301" s="25"/>
      <c r="D301" s="2"/>
      <c r="E301" s="34" t="str" cm="1">
        <f t="array" ref="E301">IFERROR(INDEX('Lista de Apoio'!$A$2:$B$54,_xlfn.XMATCH(D301,'Lista de Apoio'!$A$2:$A$53,0,1),2),"")</f>
        <v/>
      </c>
      <c r="F301" s="3"/>
      <c r="G301" s="4"/>
      <c r="H301" s="10"/>
      <c r="I301" s="8">
        <f t="shared" si="11"/>
        <v>0</v>
      </c>
      <c r="J301" s="40"/>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row>
    <row r="302" spans="1:33" x14ac:dyDescent="0.25">
      <c r="A302" s="25">
        <f t="shared" si="12"/>
        <v>283</v>
      </c>
      <c r="B302" s="26"/>
      <c r="C302" s="25"/>
      <c r="D302" s="2"/>
      <c r="E302" s="34" t="str" cm="1">
        <f t="array" ref="E302">IFERROR(INDEX('Lista de Apoio'!$A$2:$B$54,_xlfn.XMATCH(D302,'Lista de Apoio'!$A$2:$A$53,0,1),2),"")</f>
        <v/>
      </c>
      <c r="F302" s="3"/>
      <c r="G302" s="4"/>
      <c r="H302" s="10"/>
      <c r="I302" s="8">
        <f t="shared" si="11"/>
        <v>0</v>
      </c>
      <c r="J302" s="40"/>
      <c r="K302" s="26"/>
      <c r="L302" s="26"/>
      <c r="M302" s="26"/>
      <c r="N302" s="26"/>
      <c r="O302" s="26"/>
      <c r="P302" s="26"/>
      <c r="Q302" s="26"/>
      <c r="R302" s="26"/>
      <c r="S302" s="26"/>
      <c r="T302" s="26"/>
      <c r="U302" s="26"/>
      <c r="V302" s="26"/>
      <c r="W302" s="26"/>
      <c r="X302" s="26"/>
      <c r="Y302" s="26"/>
      <c r="Z302" s="26"/>
      <c r="AA302" s="26"/>
      <c r="AB302" s="26"/>
      <c r="AC302" s="26"/>
      <c r="AD302" s="26"/>
      <c r="AE302" s="26"/>
      <c r="AF302" s="26"/>
      <c r="AG302" s="26"/>
    </row>
    <row r="303" spans="1:33" x14ac:dyDescent="0.25">
      <c r="A303" s="25">
        <f t="shared" si="12"/>
        <v>284</v>
      </c>
      <c r="B303" s="26"/>
      <c r="C303" s="25"/>
      <c r="D303" s="2"/>
      <c r="E303" s="34" t="str" cm="1">
        <f t="array" ref="E303">IFERROR(INDEX('Lista de Apoio'!$A$2:$B$54,_xlfn.XMATCH(D303,'Lista de Apoio'!$A$2:$A$53,0,1),2),"")</f>
        <v/>
      </c>
      <c r="F303" s="3"/>
      <c r="G303" s="4"/>
      <c r="H303" s="10"/>
      <c r="I303" s="8">
        <f t="shared" si="11"/>
        <v>0</v>
      </c>
      <c r="J303" s="40"/>
      <c r="K303" s="26"/>
      <c r="L303" s="26"/>
      <c r="M303" s="26"/>
      <c r="N303" s="26"/>
      <c r="O303" s="26"/>
      <c r="P303" s="26"/>
      <c r="Q303" s="26"/>
      <c r="R303" s="26"/>
      <c r="S303" s="26"/>
      <c r="T303" s="26"/>
      <c r="U303" s="26"/>
      <c r="V303" s="26"/>
      <c r="W303" s="26"/>
      <c r="X303" s="26"/>
      <c r="Y303" s="26"/>
      <c r="Z303" s="26"/>
      <c r="AA303" s="26"/>
      <c r="AB303" s="26"/>
      <c r="AC303" s="26"/>
      <c r="AD303" s="26"/>
      <c r="AE303" s="26"/>
      <c r="AF303" s="26"/>
      <c r="AG303" s="26"/>
    </row>
    <row r="304" spans="1:33" x14ac:dyDescent="0.25">
      <c r="A304" s="25">
        <f t="shared" si="12"/>
        <v>285</v>
      </c>
      <c r="B304" s="26"/>
      <c r="C304" s="25"/>
      <c r="D304" s="2"/>
      <c r="E304" s="34" t="str" cm="1">
        <f t="array" ref="E304">IFERROR(INDEX('Lista de Apoio'!$A$2:$B$54,_xlfn.XMATCH(D304,'Lista de Apoio'!$A$2:$A$53,0,1),2),"")</f>
        <v/>
      </c>
      <c r="F304" s="3"/>
      <c r="G304" s="4"/>
      <c r="H304" s="10"/>
      <c r="I304" s="8">
        <f t="shared" si="11"/>
        <v>0</v>
      </c>
      <c r="J304" s="40"/>
      <c r="K304" s="26"/>
      <c r="L304" s="26"/>
      <c r="M304" s="26"/>
      <c r="N304" s="26"/>
      <c r="O304" s="26"/>
      <c r="P304" s="26"/>
      <c r="Q304" s="26"/>
      <c r="R304" s="26"/>
      <c r="S304" s="26"/>
      <c r="T304" s="26"/>
      <c r="U304" s="26"/>
      <c r="V304" s="26"/>
      <c r="W304" s="26"/>
      <c r="X304" s="26"/>
      <c r="Y304" s="26"/>
      <c r="Z304" s="26"/>
      <c r="AA304" s="26"/>
      <c r="AB304" s="26"/>
      <c r="AC304" s="26"/>
      <c r="AD304" s="26"/>
      <c r="AE304" s="26"/>
      <c r="AF304" s="26"/>
      <c r="AG304" s="26"/>
    </row>
    <row r="305" spans="1:33" x14ac:dyDescent="0.25">
      <c r="A305" s="25">
        <f t="shared" si="12"/>
        <v>286</v>
      </c>
      <c r="B305" s="26"/>
      <c r="C305" s="25"/>
      <c r="D305" s="2"/>
      <c r="E305" s="34" t="str" cm="1">
        <f t="array" ref="E305">IFERROR(INDEX('Lista de Apoio'!$A$2:$B$54,_xlfn.XMATCH(D305,'Lista de Apoio'!$A$2:$A$53,0,1),2),"")</f>
        <v/>
      </c>
      <c r="F305" s="3"/>
      <c r="G305" s="4"/>
      <c r="H305" s="10"/>
      <c r="I305" s="8">
        <f t="shared" si="11"/>
        <v>0</v>
      </c>
      <c r="J305" s="40"/>
      <c r="K305" s="26"/>
      <c r="L305" s="26"/>
      <c r="M305" s="26"/>
      <c r="N305" s="26"/>
      <c r="O305" s="26"/>
      <c r="P305" s="26"/>
      <c r="Q305" s="26"/>
      <c r="R305" s="26"/>
      <c r="S305" s="26"/>
      <c r="T305" s="26"/>
      <c r="U305" s="26"/>
      <c r="V305" s="26"/>
      <c r="W305" s="26"/>
      <c r="X305" s="26"/>
      <c r="Y305" s="26"/>
      <c r="Z305" s="26"/>
      <c r="AA305" s="26"/>
      <c r="AB305" s="26"/>
      <c r="AC305" s="26"/>
      <c r="AD305" s="26"/>
      <c r="AE305" s="26"/>
      <c r="AF305" s="26"/>
      <c r="AG305" s="26"/>
    </row>
    <row r="306" spans="1:33" x14ac:dyDescent="0.25">
      <c r="A306" s="25">
        <f t="shared" si="12"/>
        <v>287</v>
      </c>
      <c r="B306" s="26"/>
      <c r="C306" s="25"/>
      <c r="D306" s="2"/>
      <c r="E306" s="34" t="str" cm="1">
        <f t="array" ref="E306">IFERROR(INDEX('Lista de Apoio'!$A$2:$B$54,_xlfn.XMATCH(D306,'Lista de Apoio'!$A$2:$A$53,0,1),2),"")</f>
        <v/>
      </c>
      <c r="F306" s="3"/>
      <c r="G306" s="4"/>
      <c r="H306" s="10"/>
      <c r="I306" s="8">
        <f t="shared" si="11"/>
        <v>0</v>
      </c>
      <c r="J306" s="40"/>
      <c r="K306" s="26"/>
      <c r="L306" s="26"/>
      <c r="M306" s="26"/>
      <c r="N306" s="26"/>
      <c r="O306" s="26"/>
      <c r="P306" s="26"/>
      <c r="Q306" s="26"/>
      <c r="R306" s="26"/>
      <c r="S306" s="26"/>
      <c r="T306" s="26"/>
      <c r="U306" s="26"/>
      <c r="V306" s="26"/>
      <c r="W306" s="26"/>
      <c r="X306" s="26"/>
      <c r="Y306" s="26"/>
      <c r="Z306" s="26"/>
      <c r="AA306" s="26"/>
      <c r="AB306" s="26"/>
      <c r="AC306" s="26"/>
      <c r="AD306" s="26"/>
      <c r="AE306" s="26"/>
      <c r="AF306" s="26"/>
      <c r="AG306" s="26"/>
    </row>
    <row r="307" spans="1:33" x14ac:dyDescent="0.25">
      <c r="A307" s="25">
        <f t="shared" si="12"/>
        <v>288</v>
      </c>
      <c r="B307" s="26"/>
      <c r="C307" s="25"/>
      <c r="D307" s="2"/>
      <c r="E307" s="34" t="str" cm="1">
        <f t="array" ref="E307">IFERROR(INDEX('Lista de Apoio'!$A$2:$B$54,_xlfn.XMATCH(D307,'Lista de Apoio'!$A$2:$A$53,0,1),2),"")</f>
        <v/>
      </c>
      <c r="F307" s="3"/>
      <c r="G307" s="4"/>
      <c r="H307" s="10"/>
      <c r="I307" s="8">
        <f t="shared" si="11"/>
        <v>0</v>
      </c>
      <c r="J307" s="40"/>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row>
    <row r="308" spans="1:33" x14ac:dyDescent="0.25">
      <c r="A308" s="25">
        <f t="shared" si="12"/>
        <v>289</v>
      </c>
      <c r="B308" s="26"/>
      <c r="C308" s="25"/>
      <c r="D308" s="2"/>
      <c r="E308" s="34" t="str" cm="1">
        <f t="array" ref="E308">IFERROR(INDEX('Lista de Apoio'!$A$2:$B$54,_xlfn.XMATCH(D308,'Lista de Apoio'!$A$2:$A$53,0,1),2),"")</f>
        <v/>
      </c>
      <c r="F308" s="3"/>
      <c r="G308" s="4"/>
      <c r="H308" s="10"/>
      <c r="I308" s="8">
        <f t="shared" si="11"/>
        <v>0</v>
      </c>
      <c r="J308" s="40"/>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row>
    <row r="309" spans="1:33" x14ac:dyDescent="0.25">
      <c r="A309" s="25">
        <f t="shared" si="12"/>
        <v>290</v>
      </c>
      <c r="B309" s="26"/>
      <c r="C309" s="25"/>
      <c r="D309" s="2"/>
      <c r="E309" s="34" t="str" cm="1">
        <f t="array" ref="E309">IFERROR(INDEX('Lista de Apoio'!$A$2:$B$54,_xlfn.XMATCH(D309,'Lista de Apoio'!$A$2:$A$53,0,1),2),"")</f>
        <v/>
      </c>
      <c r="F309" s="3"/>
      <c r="G309" s="4"/>
      <c r="H309" s="10"/>
      <c r="I309" s="8">
        <f t="shared" si="11"/>
        <v>0</v>
      </c>
      <c r="J309" s="40"/>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row>
    <row r="310" spans="1:33" x14ac:dyDescent="0.25">
      <c r="A310" s="25">
        <f t="shared" si="12"/>
        <v>291</v>
      </c>
      <c r="B310" s="26"/>
      <c r="C310" s="25"/>
      <c r="D310" s="2"/>
      <c r="E310" s="34" t="str" cm="1">
        <f t="array" ref="E310">IFERROR(INDEX('Lista de Apoio'!$A$2:$B$54,_xlfn.XMATCH(D310,'Lista de Apoio'!$A$2:$A$53,0,1),2),"")</f>
        <v/>
      </c>
      <c r="F310" s="3"/>
      <c r="G310" s="4"/>
      <c r="H310" s="10"/>
      <c r="I310" s="8">
        <f t="shared" si="11"/>
        <v>0</v>
      </c>
      <c r="J310" s="40"/>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row>
    <row r="311" spans="1:33" x14ac:dyDescent="0.25">
      <c r="A311" s="25">
        <f t="shared" si="12"/>
        <v>292</v>
      </c>
      <c r="B311" s="26"/>
      <c r="C311" s="25"/>
      <c r="D311" s="2"/>
      <c r="E311" s="34" t="str" cm="1">
        <f t="array" ref="E311">IFERROR(INDEX('Lista de Apoio'!$A$2:$B$54,_xlfn.XMATCH(D311,'Lista de Apoio'!$A$2:$A$53,0,1),2),"")</f>
        <v/>
      </c>
      <c r="F311" s="3"/>
      <c r="G311" s="4"/>
      <c r="H311" s="10"/>
      <c r="I311" s="8">
        <f t="shared" si="11"/>
        <v>0</v>
      </c>
      <c r="J311" s="40"/>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row>
    <row r="312" spans="1:33" x14ac:dyDescent="0.25">
      <c r="A312" s="25">
        <f t="shared" si="12"/>
        <v>293</v>
      </c>
      <c r="B312" s="26"/>
      <c r="C312" s="25"/>
      <c r="D312" s="2"/>
      <c r="E312" s="34" t="str" cm="1">
        <f t="array" ref="E312">IFERROR(INDEX('Lista de Apoio'!$A$2:$B$54,_xlfn.XMATCH(D312,'Lista de Apoio'!$A$2:$A$53,0,1),2),"")</f>
        <v/>
      </c>
      <c r="F312" s="3"/>
      <c r="G312" s="4"/>
      <c r="H312" s="10"/>
      <c r="I312" s="8">
        <f t="shared" si="11"/>
        <v>0</v>
      </c>
      <c r="J312" s="40"/>
      <c r="K312" s="26"/>
      <c r="L312" s="26"/>
      <c r="M312" s="26"/>
      <c r="N312" s="26"/>
      <c r="O312" s="26"/>
      <c r="P312" s="26"/>
      <c r="Q312" s="26"/>
      <c r="R312" s="26"/>
      <c r="S312" s="26"/>
      <c r="T312" s="26"/>
      <c r="U312" s="26"/>
      <c r="V312" s="26"/>
      <c r="W312" s="26"/>
      <c r="X312" s="26"/>
      <c r="Y312" s="26"/>
      <c r="Z312" s="26"/>
      <c r="AA312" s="26"/>
      <c r="AB312" s="26"/>
      <c r="AC312" s="26"/>
      <c r="AD312" s="26"/>
      <c r="AE312" s="26"/>
      <c r="AF312" s="26"/>
      <c r="AG312" s="26"/>
    </row>
    <row r="313" spans="1:33" x14ac:dyDescent="0.25">
      <c r="A313" s="25">
        <f t="shared" si="12"/>
        <v>294</v>
      </c>
      <c r="B313" s="26"/>
      <c r="C313" s="25"/>
      <c r="D313" s="2"/>
      <c r="E313" s="34" t="str" cm="1">
        <f t="array" ref="E313">IFERROR(INDEX('Lista de Apoio'!$A$2:$B$54,_xlfn.XMATCH(D313,'Lista de Apoio'!$A$2:$A$53,0,1),2),"")</f>
        <v/>
      </c>
      <c r="F313" s="3"/>
      <c r="G313" s="4"/>
      <c r="H313" s="10"/>
      <c r="I313" s="8">
        <f t="shared" si="11"/>
        <v>0</v>
      </c>
      <c r="J313" s="40"/>
      <c r="K313" s="26"/>
      <c r="L313" s="26"/>
      <c r="M313" s="26"/>
      <c r="N313" s="26"/>
      <c r="O313" s="26"/>
      <c r="P313" s="26"/>
      <c r="Q313" s="26"/>
      <c r="R313" s="26"/>
      <c r="S313" s="26"/>
      <c r="T313" s="26"/>
      <c r="U313" s="26"/>
      <c r="V313" s="26"/>
      <c r="W313" s="26"/>
      <c r="X313" s="26"/>
      <c r="Y313" s="26"/>
      <c r="Z313" s="26"/>
      <c r="AA313" s="26"/>
      <c r="AB313" s="26"/>
      <c r="AC313" s="26"/>
      <c r="AD313" s="26"/>
      <c r="AE313" s="26"/>
      <c r="AF313" s="26"/>
      <c r="AG313" s="26"/>
    </row>
    <row r="314" spans="1:33" x14ac:dyDescent="0.25">
      <c r="A314" s="25">
        <f t="shared" si="12"/>
        <v>295</v>
      </c>
      <c r="B314" s="26"/>
      <c r="C314" s="25"/>
      <c r="D314" s="2"/>
      <c r="E314" s="34" t="str" cm="1">
        <f t="array" ref="E314">IFERROR(INDEX('Lista de Apoio'!$A$2:$B$54,_xlfn.XMATCH(D314,'Lista de Apoio'!$A$2:$A$53,0,1),2),"")</f>
        <v/>
      </c>
      <c r="F314" s="3"/>
      <c r="G314" s="4"/>
      <c r="H314" s="10"/>
      <c r="I314" s="8">
        <f t="shared" si="11"/>
        <v>0</v>
      </c>
      <c r="J314" s="40"/>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row>
    <row r="315" spans="1:33" x14ac:dyDescent="0.25">
      <c r="A315" s="25">
        <f t="shared" si="12"/>
        <v>296</v>
      </c>
      <c r="B315" s="26"/>
      <c r="C315" s="25"/>
      <c r="D315" s="2"/>
      <c r="E315" s="34" t="str" cm="1">
        <f t="array" ref="E315">IFERROR(INDEX('Lista de Apoio'!$A$2:$B$54,_xlfn.XMATCH(D315,'Lista de Apoio'!$A$2:$A$53,0,1),2),"")</f>
        <v/>
      </c>
      <c r="F315" s="3"/>
      <c r="G315" s="4"/>
      <c r="H315" s="10"/>
      <c r="I315" s="8">
        <f t="shared" si="11"/>
        <v>0</v>
      </c>
      <c r="J315" s="40"/>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row>
    <row r="316" spans="1:33" x14ac:dyDescent="0.25">
      <c r="A316" s="25">
        <f t="shared" si="12"/>
        <v>297</v>
      </c>
      <c r="B316" s="26"/>
      <c r="C316" s="25"/>
      <c r="D316" s="2"/>
      <c r="E316" s="34" t="str" cm="1">
        <f t="array" ref="E316">IFERROR(INDEX('Lista de Apoio'!$A$2:$B$54,_xlfn.XMATCH(D316,'Lista de Apoio'!$A$2:$A$53,0,1),2),"")</f>
        <v/>
      </c>
      <c r="F316" s="3"/>
      <c r="G316" s="4"/>
      <c r="H316" s="10"/>
      <c r="I316" s="8">
        <f t="shared" si="11"/>
        <v>0</v>
      </c>
      <c r="J316" s="40"/>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row>
    <row r="317" spans="1:33" x14ac:dyDescent="0.25">
      <c r="A317" s="25">
        <f t="shared" si="12"/>
        <v>298</v>
      </c>
      <c r="B317" s="26"/>
      <c r="C317" s="25"/>
      <c r="D317" s="2"/>
      <c r="E317" s="34" t="str" cm="1">
        <f t="array" ref="E317">IFERROR(INDEX('Lista de Apoio'!$A$2:$B$54,_xlfn.XMATCH(D317,'Lista de Apoio'!$A$2:$A$53,0,1),2),"")</f>
        <v/>
      </c>
      <c r="F317" s="3"/>
      <c r="G317" s="4"/>
      <c r="H317" s="10"/>
      <c r="I317" s="8">
        <f t="shared" si="11"/>
        <v>0</v>
      </c>
      <c r="J317" s="40"/>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row>
    <row r="318" spans="1:33" x14ac:dyDescent="0.25">
      <c r="A318" s="25">
        <f t="shared" si="12"/>
        <v>299</v>
      </c>
      <c r="B318" s="26"/>
      <c r="C318" s="25"/>
      <c r="D318" s="2"/>
      <c r="E318" s="34" t="str" cm="1">
        <f t="array" ref="E318">IFERROR(INDEX('Lista de Apoio'!$A$2:$B$54,_xlfn.XMATCH(D318,'Lista de Apoio'!$A$2:$A$53,0,1),2),"")</f>
        <v/>
      </c>
      <c r="F318" s="3"/>
      <c r="G318" s="4"/>
      <c r="H318" s="10"/>
      <c r="I318" s="8">
        <f t="shared" si="11"/>
        <v>0</v>
      </c>
      <c r="J318" s="40"/>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row>
    <row r="319" spans="1:33" x14ac:dyDescent="0.25">
      <c r="A319" s="25">
        <f t="shared" si="12"/>
        <v>300</v>
      </c>
      <c r="B319" s="26"/>
      <c r="C319" s="25"/>
      <c r="D319" s="2"/>
      <c r="E319" s="34" t="str" cm="1">
        <f t="array" ref="E319">IFERROR(INDEX('Lista de Apoio'!$A$2:$B$54,_xlfn.XMATCH(D319,'Lista de Apoio'!$A$2:$A$53,0,1),2),"")</f>
        <v/>
      </c>
      <c r="F319" s="3"/>
      <c r="G319" s="4"/>
      <c r="H319" s="10"/>
      <c r="I319" s="8">
        <f t="shared" si="11"/>
        <v>0</v>
      </c>
      <c r="J319" s="40"/>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row>
    <row r="320" spans="1:33" x14ac:dyDescent="0.25">
      <c r="A320" s="25">
        <f t="shared" si="12"/>
        <v>301</v>
      </c>
      <c r="B320" s="26"/>
      <c r="C320" s="25"/>
      <c r="D320" s="2"/>
      <c r="E320" s="34" t="str" cm="1">
        <f t="array" ref="E320">IFERROR(INDEX('Lista de Apoio'!$A$2:$B$54,_xlfn.XMATCH(D320,'Lista de Apoio'!$A$2:$A$53,0,1),2),"")</f>
        <v/>
      </c>
      <c r="F320" s="3"/>
      <c r="G320" s="4"/>
      <c r="H320" s="10"/>
      <c r="I320" s="8">
        <f t="shared" si="11"/>
        <v>0</v>
      </c>
      <c r="J320" s="40"/>
      <c r="K320" s="26"/>
      <c r="L320" s="26"/>
      <c r="M320" s="26"/>
      <c r="N320" s="26"/>
      <c r="O320" s="26"/>
      <c r="P320" s="26"/>
      <c r="Q320" s="26"/>
      <c r="R320" s="26"/>
      <c r="S320" s="26"/>
      <c r="T320" s="26"/>
      <c r="U320" s="26"/>
      <c r="V320" s="26"/>
      <c r="W320" s="26"/>
      <c r="X320" s="26"/>
      <c r="Y320" s="26"/>
      <c r="Z320" s="26"/>
      <c r="AA320" s="26"/>
      <c r="AB320" s="26"/>
      <c r="AC320" s="26"/>
      <c r="AD320" s="26"/>
      <c r="AE320" s="26"/>
      <c r="AF320" s="26"/>
      <c r="AG320" s="26"/>
    </row>
    <row r="321" spans="1:33" x14ac:dyDescent="0.25">
      <c r="A321" s="25">
        <f t="shared" si="12"/>
        <v>302</v>
      </c>
      <c r="B321" s="26"/>
      <c r="C321" s="25"/>
      <c r="D321" s="2"/>
      <c r="E321" s="34" t="str" cm="1">
        <f t="array" ref="E321">IFERROR(INDEX('Lista de Apoio'!$A$2:$B$54,_xlfn.XMATCH(D321,'Lista de Apoio'!$A$2:$A$53,0,1),2),"")</f>
        <v/>
      </c>
      <c r="F321" s="3"/>
      <c r="G321" s="4"/>
      <c r="H321" s="10"/>
      <c r="I321" s="8">
        <f t="shared" si="11"/>
        <v>0</v>
      </c>
      <c r="J321" s="40"/>
      <c r="K321" s="26"/>
      <c r="L321" s="26"/>
      <c r="M321" s="26"/>
      <c r="N321" s="26"/>
      <c r="O321" s="26"/>
      <c r="P321" s="26"/>
      <c r="Q321" s="26"/>
      <c r="R321" s="26"/>
      <c r="S321" s="26"/>
      <c r="T321" s="26"/>
      <c r="U321" s="26"/>
      <c r="V321" s="26"/>
      <c r="W321" s="26"/>
      <c r="X321" s="26"/>
      <c r="Y321" s="26"/>
      <c r="Z321" s="26"/>
      <c r="AA321" s="26"/>
      <c r="AB321" s="26"/>
      <c r="AC321" s="26"/>
      <c r="AD321" s="26"/>
      <c r="AE321" s="26"/>
      <c r="AF321" s="26"/>
      <c r="AG321" s="26"/>
    </row>
    <row r="322" spans="1:33" x14ac:dyDescent="0.25">
      <c r="A322" s="25">
        <f t="shared" si="12"/>
        <v>303</v>
      </c>
      <c r="B322" s="26"/>
      <c r="C322" s="25"/>
      <c r="D322" s="2"/>
      <c r="E322" s="34" t="str" cm="1">
        <f t="array" ref="E322">IFERROR(INDEX('Lista de Apoio'!$A$2:$B$54,_xlfn.XMATCH(D322,'Lista de Apoio'!$A$2:$A$53,0,1),2),"")</f>
        <v/>
      </c>
      <c r="F322" s="3"/>
      <c r="G322" s="4"/>
      <c r="H322" s="10"/>
      <c r="I322" s="8">
        <f t="shared" si="11"/>
        <v>0</v>
      </c>
      <c r="J322" s="40"/>
      <c r="K322" s="26"/>
      <c r="L322" s="26"/>
      <c r="M322" s="26"/>
      <c r="N322" s="26"/>
      <c r="O322" s="26"/>
      <c r="P322" s="26"/>
      <c r="Q322" s="26"/>
      <c r="R322" s="26"/>
      <c r="S322" s="26"/>
      <c r="T322" s="26"/>
      <c r="U322" s="26"/>
      <c r="V322" s="26"/>
      <c r="W322" s="26"/>
      <c r="X322" s="26"/>
      <c r="Y322" s="26"/>
      <c r="Z322" s="26"/>
      <c r="AA322" s="26"/>
      <c r="AB322" s="26"/>
      <c r="AC322" s="26"/>
      <c r="AD322" s="26"/>
      <c r="AE322" s="26"/>
      <c r="AF322" s="26"/>
      <c r="AG322" s="26"/>
    </row>
    <row r="323" spans="1:33" x14ac:dyDescent="0.25">
      <c r="A323" s="25">
        <f t="shared" si="12"/>
        <v>304</v>
      </c>
      <c r="B323" s="26"/>
      <c r="C323" s="25"/>
      <c r="D323" s="2"/>
      <c r="E323" s="34" t="str" cm="1">
        <f t="array" ref="E323">IFERROR(INDEX('Lista de Apoio'!$A$2:$B$54,_xlfn.XMATCH(D323,'Lista de Apoio'!$A$2:$A$53,0,1),2),"")</f>
        <v/>
      </c>
      <c r="F323" s="3"/>
      <c r="G323" s="4"/>
      <c r="H323" s="10"/>
      <c r="I323" s="8">
        <f t="shared" si="11"/>
        <v>0</v>
      </c>
      <c r="J323" s="40"/>
      <c r="K323" s="26"/>
      <c r="L323" s="26"/>
      <c r="M323" s="26"/>
      <c r="N323" s="26"/>
      <c r="O323" s="26"/>
      <c r="P323" s="26"/>
      <c r="Q323" s="26"/>
      <c r="R323" s="26"/>
      <c r="S323" s="26"/>
      <c r="T323" s="26"/>
      <c r="U323" s="26"/>
      <c r="V323" s="26"/>
      <c r="W323" s="26"/>
      <c r="X323" s="26"/>
      <c r="Y323" s="26"/>
      <c r="Z323" s="26"/>
      <c r="AA323" s="26"/>
      <c r="AB323" s="26"/>
      <c r="AC323" s="26"/>
      <c r="AD323" s="26"/>
      <c r="AE323" s="26"/>
      <c r="AF323" s="26"/>
      <c r="AG323" s="26"/>
    </row>
    <row r="324" spans="1:33" x14ac:dyDescent="0.25">
      <c r="A324" s="25">
        <f t="shared" si="12"/>
        <v>305</v>
      </c>
      <c r="B324" s="26"/>
      <c r="C324" s="25"/>
      <c r="D324" s="2"/>
      <c r="E324" s="34" t="str" cm="1">
        <f t="array" ref="E324">IFERROR(INDEX('Lista de Apoio'!$A$2:$B$54,_xlfn.XMATCH(D324,'Lista de Apoio'!$A$2:$A$53,0,1),2),"")</f>
        <v/>
      </c>
      <c r="F324" s="3"/>
      <c r="G324" s="4"/>
      <c r="H324" s="10"/>
      <c r="I324" s="8">
        <f t="shared" si="11"/>
        <v>0</v>
      </c>
      <c r="J324" s="40"/>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row>
    <row r="325" spans="1:33" x14ac:dyDescent="0.25">
      <c r="A325" s="25">
        <f t="shared" si="12"/>
        <v>306</v>
      </c>
      <c r="B325" s="26"/>
      <c r="C325" s="25"/>
      <c r="D325" s="2"/>
      <c r="E325" s="34" t="str" cm="1">
        <f t="array" ref="E325">IFERROR(INDEX('Lista de Apoio'!$A$2:$B$54,_xlfn.XMATCH(D325,'Lista de Apoio'!$A$2:$A$53,0,1),2),"")</f>
        <v/>
      </c>
      <c r="F325" s="3"/>
      <c r="G325" s="4"/>
      <c r="H325" s="10"/>
      <c r="I325" s="8">
        <f t="shared" si="11"/>
        <v>0</v>
      </c>
      <c r="J325" s="40"/>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row>
    <row r="326" spans="1:33" x14ac:dyDescent="0.25">
      <c r="A326" s="25">
        <f t="shared" si="12"/>
        <v>307</v>
      </c>
      <c r="B326" s="26"/>
      <c r="C326" s="25"/>
      <c r="D326" s="2"/>
      <c r="E326" s="34" t="str" cm="1">
        <f t="array" ref="E326">IFERROR(INDEX('Lista de Apoio'!$A$2:$B$54,_xlfn.XMATCH(D326,'Lista de Apoio'!$A$2:$A$53,0,1),2),"")</f>
        <v/>
      </c>
      <c r="F326" s="3"/>
      <c r="G326" s="4"/>
      <c r="H326" s="10"/>
      <c r="I326" s="8">
        <f t="shared" si="11"/>
        <v>0</v>
      </c>
      <c r="J326" s="40"/>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row>
    <row r="327" spans="1:33" x14ac:dyDescent="0.25">
      <c r="A327" s="25">
        <f t="shared" si="12"/>
        <v>308</v>
      </c>
      <c r="B327" s="26"/>
      <c r="C327" s="25"/>
      <c r="D327" s="2"/>
      <c r="E327" s="34" t="str" cm="1">
        <f t="array" ref="E327">IFERROR(INDEX('Lista de Apoio'!$A$2:$B$54,_xlfn.XMATCH(D327,'Lista de Apoio'!$A$2:$A$53,0,1),2),"")</f>
        <v/>
      </c>
      <c r="F327" s="3"/>
      <c r="G327" s="4"/>
      <c r="H327" s="10"/>
      <c r="I327" s="8">
        <f t="shared" si="11"/>
        <v>0</v>
      </c>
      <c r="J327" s="40"/>
      <c r="K327" s="26"/>
      <c r="L327" s="26"/>
      <c r="M327" s="26"/>
      <c r="N327" s="26"/>
      <c r="O327" s="26"/>
      <c r="P327" s="26"/>
      <c r="Q327" s="26"/>
      <c r="R327" s="26"/>
      <c r="S327" s="26"/>
      <c r="T327" s="26"/>
      <c r="U327" s="26"/>
      <c r="V327" s="26"/>
      <c r="W327" s="26"/>
      <c r="X327" s="26"/>
      <c r="Y327" s="26"/>
      <c r="Z327" s="26"/>
      <c r="AA327" s="26"/>
      <c r="AB327" s="26"/>
      <c r="AC327" s="26"/>
      <c r="AD327" s="26"/>
      <c r="AE327" s="26"/>
      <c r="AF327" s="26"/>
      <c r="AG327" s="26"/>
    </row>
    <row r="328" spans="1:33" x14ac:dyDescent="0.25">
      <c r="A328" s="25">
        <f t="shared" si="12"/>
        <v>309</v>
      </c>
      <c r="B328" s="26"/>
      <c r="C328" s="25"/>
      <c r="D328" s="2"/>
      <c r="E328" s="34" t="str" cm="1">
        <f t="array" ref="E328">IFERROR(INDEX('Lista de Apoio'!$A$2:$B$54,_xlfn.XMATCH(D328,'Lista de Apoio'!$A$2:$A$53,0,1),2),"")</f>
        <v/>
      </c>
      <c r="F328" s="3"/>
      <c r="G328" s="4"/>
      <c r="H328" s="10"/>
      <c r="I328" s="8">
        <f t="shared" si="11"/>
        <v>0</v>
      </c>
      <c r="J328" s="40"/>
      <c r="K328" s="26"/>
      <c r="L328" s="26"/>
      <c r="M328" s="26"/>
      <c r="N328" s="26"/>
      <c r="O328" s="26"/>
      <c r="P328" s="26"/>
      <c r="Q328" s="26"/>
      <c r="R328" s="26"/>
      <c r="S328" s="26"/>
      <c r="T328" s="26"/>
      <c r="U328" s="26"/>
      <c r="V328" s="26"/>
      <c r="W328" s="26"/>
      <c r="X328" s="26"/>
      <c r="Y328" s="26"/>
      <c r="Z328" s="26"/>
      <c r="AA328" s="26"/>
      <c r="AB328" s="26"/>
      <c r="AC328" s="26"/>
      <c r="AD328" s="26"/>
      <c r="AE328" s="26"/>
      <c r="AF328" s="26"/>
      <c r="AG328" s="26"/>
    </row>
    <row r="329" spans="1:33" x14ac:dyDescent="0.25">
      <c r="A329" s="25">
        <f t="shared" si="12"/>
        <v>310</v>
      </c>
      <c r="B329" s="26"/>
      <c r="C329" s="25"/>
      <c r="D329" s="2"/>
      <c r="E329" s="34" t="str" cm="1">
        <f t="array" ref="E329">IFERROR(INDEX('Lista de Apoio'!$A$2:$B$54,_xlfn.XMATCH(D329,'Lista de Apoio'!$A$2:$A$53,0,1),2),"")</f>
        <v/>
      </c>
      <c r="F329" s="3"/>
      <c r="G329" s="4"/>
      <c r="H329" s="10"/>
      <c r="I329" s="8">
        <f t="shared" si="11"/>
        <v>0</v>
      </c>
      <c r="J329" s="40"/>
      <c r="K329" s="26"/>
      <c r="L329" s="26"/>
      <c r="M329" s="26"/>
      <c r="N329" s="26"/>
      <c r="O329" s="26"/>
      <c r="P329" s="26"/>
      <c r="Q329" s="26"/>
      <c r="R329" s="26"/>
      <c r="S329" s="26"/>
      <c r="T329" s="26"/>
      <c r="U329" s="26"/>
      <c r="V329" s="26"/>
      <c r="W329" s="26"/>
      <c r="X329" s="26"/>
      <c r="Y329" s="26"/>
      <c r="Z329" s="26"/>
      <c r="AA329" s="26"/>
      <c r="AB329" s="26"/>
      <c r="AC329" s="26"/>
      <c r="AD329" s="26"/>
      <c r="AE329" s="26"/>
      <c r="AF329" s="26"/>
      <c r="AG329" s="26"/>
    </row>
    <row r="330" spans="1:33" x14ac:dyDescent="0.25">
      <c r="A330" s="25">
        <f t="shared" si="12"/>
        <v>311</v>
      </c>
      <c r="B330" s="26"/>
      <c r="C330" s="25"/>
      <c r="D330" s="2"/>
      <c r="E330" s="34" t="str" cm="1">
        <f t="array" ref="E330">IFERROR(INDEX('Lista de Apoio'!$A$2:$B$54,_xlfn.XMATCH(D330,'Lista de Apoio'!$A$2:$A$53,0,1),2),"")</f>
        <v/>
      </c>
      <c r="F330" s="3"/>
      <c r="G330" s="4"/>
      <c r="H330" s="10"/>
      <c r="I330" s="8">
        <f t="shared" si="11"/>
        <v>0</v>
      </c>
      <c r="J330" s="40"/>
      <c r="K330" s="26"/>
      <c r="L330" s="26"/>
      <c r="M330" s="26"/>
      <c r="N330" s="26"/>
      <c r="O330" s="26"/>
      <c r="P330" s="26"/>
      <c r="Q330" s="26"/>
      <c r="R330" s="26"/>
      <c r="S330" s="26"/>
      <c r="T330" s="26"/>
      <c r="U330" s="26"/>
      <c r="V330" s="26"/>
      <c r="W330" s="26"/>
      <c r="X330" s="26"/>
      <c r="Y330" s="26"/>
      <c r="Z330" s="26"/>
      <c r="AA330" s="26"/>
      <c r="AB330" s="26"/>
      <c r="AC330" s="26"/>
      <c r="AD330" s="26"/>
      <c r="AE330" s="26"/>
      <c r="AF330" s="26"/>
      <c r="AG330" s="26"/>
    </row>
    <row r="331" spans="1:33" x14ac:dyDescent="0.25">
      <c r="A331" s="25">
        <f t="shared" si="12"/>
        <v>312</v>
      </c>
      <c r="B331" s="26"/>
      <c r="C331" s="25"/>
      <c r="D331" s="2"/>
      <c r="E331" s="34" t="str" cm="1">
        <f t="array" ref="E331">IFERROR(INDEX('Lista de Apoio'!$A$2:$B$54,_xlfn.XMATCH(D331,'Lista de Apoio'!$A$2:$A$53,0,1),2),"")</f>
        <v/>
      </c>
      <c r="F331" s="3"/>
      <c r="G331" s="4"/>
      <c r="H331" s="10"/>
      <c r="I331" s="8">
        <f t="shared" si="11"/>
        <v>0</v>
      </c>
      <c r="J331" s="40"/>
      <c r="K331" s="26"/>
      <c r="L331" s="26"/>
      <c r="M331" s="26"/>
      <c r="N331" s="26"/>
      <c r="O331" s="26"/>
      <c r="P331" s="26"/>
      <c r="Q331" s="26"/>
      <c r="R331" s="26"/>
      <c r="S331" s="26"/>
      <c r="T331" s="26"/>
      <c r="U331" s="26"/>
      <c r="V331" s="26"/>
      <c r="W331" s="26"/>
      <c r="X331" s="26"/>
      <c r="Y331" s="26"/>
      <c r="Z331" s="26"/>
      <c r="AA331" s="26"/>
      <c r="AB331" s="26"/>
      <c r="AC331" s="26"/>
      <c r="AD331" s="26"/>
      <c r="AE331" s="26"/>
      <c r="AF331" s="26"/>
      <c r="AG331" s="26"/>
    </row>
    <row r="332" spans="1:33" x14ac:dyDescent="0.25">
      <c r="A332" s="25">
        <f t="shared" si="12"/>
        <v>313</v>
      </c>
      <c r="B332" s="26"/>
      <c r="C332" s="25"/>
      <c r="D332" s="2"/>
      <c r="E332" s="34" t="str" cm="1">
        <f t="array" ref="E332">IFERROR(INDEX('Lista de Apoio'!$A$2:$B$54,_xlfn.XMATCH(D332,'Lista de Apoio'!$A$2:$A$53,0,1),2),"")</f>
        <v/>
      </c>
      <c r="F332" s="3"/>
      <c r="G332" s="4"/>
      <c r="H332" s="10"/>
      <c r="I332" s="8">
        <f t="shared" si="11"/>
        <v>0</v>
      </c>
      <c r="J332" s="40"/>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row>
    <row r="333" spans="1:33" x14ac:dyDescent="0.25">
      <c r="A333" s="25">
        <f t="shared" si="12"/>
        <v>314</v>
      </c>
      <c r="B333" s="26"/>
      <c r="C333" s="25"/>
      <c r="D333" s="2"/>
      <c r="E333" s="34" t="str" cm="1">
        <f t="array" ref="E333">IFERROR(INDEX('Lista de Apoio'!$A$2:$B$54,_xlfn.XMATCH(D333,'Lista de Apoio'!$A$2:$A$53,0,1),2),"")</f>
        <v/>
      </c>
      <c r="F333" s="3"/>
      <c r="G333" s="4"/>
      <c r="H333" s="10"/>
      <c r="I333" s="8">
        <f t="shared" si="11"/>
        <v>0</v>
      </c>
      <c r="J333" s="40"/>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row>
    <row r="334" spans="1:33" x14ac:dyDescent="0.25">
      <c r="A334" s="25">
        <f t="shared" si="12"/>
        <v>315</v>
      </c>
      <c r="B334" s="26"/>
      <c r="C334" s="25"/>
      <c r="D334" s="2"/>
      <c r="E334" s="34" t="str" cm="1">
        <f t="array" ref="E334">IFERROR(INDEX('Lista de Apoio'!$A$2:$B$54,_xlfn.XMATCH(D334,'Lista de Apoio'!$A$2:$A$53,0,1),2),"")</f>
        <v/>
      </c>
      <c r="F334" s="3"/>
      <c r="G334" s="4"/>
      <c r="H334" s="10"/>
      <c r="I334" s="8">
        <f t="shared" si="11"/>
        <v>0</v>
      </c>
      <c r="J334" s="40"/>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row>
    <row r="335" spans="1:33" x14ac:dyDescent="0.25">
      <c r="A335" s="25">
        <f t="shared" si="12"/>
        <v>316</v>
      </c>
      <c r="B335" s="26"/>
      <c r="C335" s="25"/>
      <c r="D335" s="2"/>
      <c r="E335" s="34" t="str" cm="1">
        <f t="array" ref="E335">IFERROR(INDEX('Lista de Apoio'!$A$2:$B$54,_xlfn.XMATCH(D335,'Lista de Apoio'!$A$2:$A$53,0,1),2),"")</f>
        <v/>
      </c>
      <c r="F335" s="3"/>
      <c r="G335" s="4"/>
      <c r="H335" s="10"/>
      <c r="I335" s="8">
        <f t="shared" si="11"/>
        <v>0</v>
      </c>
      <c r="J335" s="40"/>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row>
    <row r="336" spans="1:33" x14ac:dyDescent="0.25">
      <c r="A336" s="25">
        <f t="shared" si="12"/>
        <v>317</v>
      </c>
      <c r="B336" s="26"/>
      <c r="C336" s="25"/>
      <c r="D336" s="2"/>
      <c r="E336" s="34" t="str" cm="1">
        <f t="array" ref="E336">IFERROR(INDEX('Lista de Apoio'!$A$2:$B$54,_xlfn.XMATCH(D336,'Lista de Apoio'!$A$2:$A$53,0,1),2),"")</f>
        <v/>
      </c>
      <c r="F336" s="3"/>
      <c r="G336" s="4"/>
      <c r="H336" s="10"/>
      <c r="I336" s="8">
        <f t="shared" si="11"/>
        <v>0</v>
      </c>
      <c r="J336" s="40"/>
      <c r="K336" s="26"/>
      <c r="L336" s="26"/>
      <c r="M336" s="26"/>
      <c r="N336" s="26"/>
      <c r="O336" s="26"/>
      <c r="P336" s="26"/>
      <c r="Q336" s="26"/>
      <c r="R336" s="26"/>
      <c r="S336" s="26"/>
      <c r="T336" s="26"/>
      <c r="U336" s="26"/>
      <c r="V336" s="26"/>
      <c r="W336" s="26"/>
      <c r="X336" s="26"/>
      <c r="Y336" s="26"/>
      <c r="Z336" s="26"/>
      <c r="AA336" s="26"/>
      <c r="AB336" s="26"/>
      <c r="AC336" s="26"/>
      <c r="AD336" s="26"/>
      <c r="AE336" s="26"/>
      <c r="AF336" s="26"/>
      <c r="AG336" s="26"/>
    </row>
    <row r="337" spans="1:33" x14ac:dyDescent="0.25">
      <c r="A337" s="25">
        <f t="shared" si="12"/>
        <v>318</v>
      </c>
      <c r="B337" s="26"/>
      <c r="C337" s="25"/>
      <c r="D337" s="2"/>
      <c r="E337" s="34" t="str" cm="1">
        <f t="array" ref="E337">IFERROR(INDEX('Lista de Apoio'!$A$2:$B$54,_xlfn.XMATCH(D337,'Lista de Apoio'!$A$2:$A$53,0,1),2),"")</f>
        <v/>
      </c>
      <c r="F337" s="3"/>
      <c r="G337" s="4"/>
      <c r="H337" s="10"/>
      <c r="I337" s="8">
        <f t="shared" si="11"/>
        <v>0</v>
      </c>
      <c r="J337" s="40"/>
      <c r="K337" s="26"/>
      <c r="L337" s="26"/>
      <c r="M337" s="26"/>
      <c r="N337" s="26"/>
      <c r="O337" s="26"/>
      <c r="P337" s="26"/>
      <c r="Q337" s="26"/>
      <c r="R337" s="26"/>
      <c r="S337" s="26"/>
      <c r="T337" s="26"/>
      <c r="U337" s="26"/>
      <c r="V337" s="26"/>
      <c r="W337" s="26"/>
      <c r="X337" s="26"/>
      <c r="Y337" s="26"/>
      <c r="Z337" s="26"/>
      <c r="AA337" s="26"/>
      <c r="AB337" s="26"/>
      <c r="AC337" s="26"/>
      <c r="AD337" s="26"/>
      <c r="AE337" s="26"/>
      <c r="AF337" s="26"/>
      <c r="AG337" s="26"/>
    </row>
    <row r="338" spans="1:33" x14ac:dyDescent="0.25">
      <c r="A338" s="25">
        <f t="shared" si="12"/>
        <v>319</v>
      </c>
      <c r="B338" s="26"/>
      <c r="C338" s="25"/>
      <c r="D338" s="2"/>
      <c r="E338" s="34" t="str" cm="1">
        <f t="array" ref="E338">IFERROR(INDEX('Lista de Apoio'!$A$2:$B$54,_xlfn.XMATCH(D338,'Lista de Apoio'!$A$2:$A$53,0,1),2),"")</f>
        <v/>
      </c>
      <c r="F338" s="3"/>
      <c r="G338" s="4"/>
      <c r="H338" s="10"/>
      <c r="I338" s="8">
        <f t="shared" si="11"/>
        <v>0</v>
      </c>
      <c r="J338" s="40"/>
      <c r="K338" s="26"/>
      <c r="L338" s="26"/>
      <c r="M338" s="26"/>
      <c r="N338" s="26"/>
      <c r="O338" s="26"/>
      <c r="P338" s="26"/>
      <c r="Q338" s="26"/>
      <c r="R338" s="26"/>
      <c r="S338" s="26"/>
      <c r="T338" s="26"/>
      <c r="U338" s="26"/>
      <c r="V338" s="26"/>
      <c r="W338" s="26"/>
      <c r="X338" s="26"/>
      <c r="Y338" s="26"/>
      <c r="Z338" s="26"/>
      <c r="AA338" s="26"/>
      <c r="AB338" s="26"/>
      <c r="AC338" s="26"/>
      <c r="AD338" s="26"/>
      <c r="AE338" s="26"/>
      <c r="AF338" s="26"/>
      <c r="AG338" s="26"/>
    </row>
    <row r="339" spans="1:33" x14ac:dyDescent="0.25">
      <c r="A339" s="25">
        <f t="shared" si="12"/>
        <v>320</v>
      </c>
      <c r="B339" s="26"/>
      <c r="C339" s="25"/>
      <c r="D339" s="2"/>
      <c r="E339" s="34" t="str" cm="1">
        <f t="array" ref="E339">IFERROR(INDEX('Lista de Apoio'!$A$2:$B$54,_xlfn.XMATCH(D339,'Lista de Apoio'!$A$2:$A$53,0,1),2),"")</f>
        <v/>
      </c>
      <c r="F339" s="3"/>
      <c r="G339" s="4"/>
      <c r="H339" s="10"/>
      <c r="I339" s="8">
        <f t="shared" si="11"/>
        <v>0</v>
      </c>
      <c r="J339" s="40"/>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row>
    <row r="340" spans="1:33" x14ac:dyDescent="0.25">
      <c r="A340" s="25">
        <f t="shared" si="12"/>
        <v>321</v>
      </c>
      <c r="B340" s="26"/>
      <c r="C340" s="25"/>
      <c r="D340" s="2"/>
      <c r="E340" s="34" t="str" cm="1">
        <f t="array" ref="E340">IFERROR(INDEX('Lista de Apoio'!$A$2:$B$54,_xlfn.XMATCH(D340,'Lista de Apoio'!$A$2:$A$53,0,1),2),"")</f>
        <v/>
      </c>
      <c r="F340" s="3"/>
      <c r="G340" s="4"/>
      <c r="H340" s="10"/>
      <c r="I340" s="8">
        <f t="shared" si="11"/>
        <v>0</v>
      </c>
      <c r="J340" s="40"/>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row>
    <row r="341" spans="1:33" x14ac:dyDescent="0.25">
      <c r="A341" s="25">
        <f t="shared" si="12"/>
        <v>322</v>
      </c>
      <c r="B341" s="26"/>
      <c r="C341" s="25"/>
      <c r="D341" s="2"/>
      <c r="E341" s="34" t="str" cm="1">
        <f t="array" ref="E341">IFERROR(INDEX('Lista de Apoio'!$A$2:$B$54,_xlfn.XMATCH(D341,'Lista de Apoio'!$A$2:$A$53,0,1),2),"")</f>
        <v/>
      </c>
      <c r="F341" s="3"/>
      <c r="G341" s="4"/>
      <c r="H341" s="10"/>
      <c r="I341" s="8">
        <f t="shared" ref="I341:I404" si="13">G341*H341</f>
        <v>0</v>
      </c>
      <c r="J341" s="40"/>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row>
    <row r="342" spans="1:33" x14ac:dyDescent="0.25">
      <c r="A342" s="25">
        <f t="shared" si="12"/>
        <v>323</v>
      </c>
      <c r="B342" s="26"/>
      <c r="C342" s="25"/>
      <c r="D342" s="2"/>
      <c r="E342" s="34" t="str" cm="1">
        <f t="array" ref="E342">IFERROR(INDEX('Lista de Apoio'!$A$2:$B$54,_xlfn.XMATCH(D342,'Lista de Apoio'!$A$2:$A$53,0,1),2),"")</f>
        <v/>
      </c>
      <c r="F342" s="3"/>
      <c r="G342" s="4"/>
      <c r="H342" s="10"/>
      <c r="I342" s="8">
        <f t="shared" si="13"/>
        <v>0</v>
      </c>
      <c r="J342" s="40"/>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row>
    <row r="343" spans="1:33" x14ac:dyDescent="0.25">
      <c r="A343" s="25">
        <f t="shared" si="12"/>
        <v>324</v>
      </c>
      <c r="B343" s="26"/>
      <c r="C343" s="25"/>
      <c r="D343" s="2"/>
      <c r="E343" s="34" t="str" cm="1">
        <f t="array" ref="E343">IFERROR(INDEX('Lista de Apoio'!$A$2:$B$54,_xlfn.XMATCH(D343,'Lista de Apoio'!$A$2:$A$53,0,1),2),"")</f>
        <v/>
      </c>
      <c r="F343" s="3"/>
      <c r="G343" s="4"/>
      <c r="H343" s="10"/>
      <c r="I343" s="8">
        <f t="shared" si="13"/>
        <v>0</v>
      </c>
      <c r="J343" s="40"/>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row>
    <row r="344" spans="1:33" x14ac:dyDescent="0.25">
      <c r="A344" s="25">
        <f t="shared" si="12"/>
        <v>325</v>
      </c>
      <c r="B344" s="26"/>
      <c r="C344" s="25"/>
      <c r="D344" s="2"/>
      <c r="E344" s="34" t="str" cm="1">
        <f t="array" ref="E344">IFERROR(INDEX('Lista de Apoio'!$A$2:$B$54,_xlfn.XMATCH(D344,'Lista de Apoio'!$A$2:$A$53,0,1),2),"")</f>
        <v/>
      </c>
      <c r="F344" s="3"/>
      <c r="G344" s="4"/>
      <c r="H344" s="10"/>
      <c r="I344" s="8">
        <f t="shared" si="13"/>
        <v>0</v>
      </c>
      <c r="J344" s="40"/>
      <c r="K344" s="26"/>
      <c r="L344" s="26"/>
      <c r="M344" s="26"/>
      <c r="N344" s="26"/>
      <c r="O344" s="26"/>
      <c r="P344" s="26"/>
      <c r="Q344" s="26"/>
      <c r="R344" s="26"/>
      <c r="S344" s="26"/>
      <c r="T344" s="26"/>
      <c r="U344" s="26"/>
      <c r="V344" s="26"/>
      <c r="W344" s="26"/>
      <c r="X344" s="26"/>
      <c r="Y344" s="26"/>
      <c r="Z344" s="26"/>
      <c r="AA344" s="26"/>
      <c r="AB344" s="26"/>
      <c r="AC344" s="26"/>
      <c r="AD344" s="26"/>
      <c r="AE344" s="26"/>
      <c r="AF344" s="26"/>
      <c r="AG344" s="26"/>
    </row>
    <row r="345" spans="1:33" x14ac:dyDescent="0.25">
      <c r="A345" s="25">
        <f t="shared" si="12"/>
        <v>326</v>
      </c>
      <c r="B345" s="26"/>
      <c r="C345" s="25"/>
      <c r="D345" s="2"/>
      <c r="E345" s="34" t="str" cm="1">
        <f t="array" ref="E345">IFERROR(INDEX('Lista de Apoio'!$A$2:$B$54,_xlfn.XMATCH(D345,'Lista de Apoio'!$A$2:$A$53,0,1),2),"")</f>
        <v/>
      </c>
      <c r="F345" s="3"/>
      <c r="G345" s="4"/>
      <c r="H345" s="10"/>
      <c r="I345" s="8">
        <f t="shared" si="13"/>
        <v>0</v>
      </c>
      <c r="J345" s="40"/>
      <c r="K345" s="26"/>
      <c r="L345" s="26"/>
      <c r="M345" s="26"/>
      <c r="N345" s="26"/>
      <c r="O345" s="26"/>
      <c r="P345" s="26"/>
      <c r="Q345" s="26"/>
      <c r="R345" s="26"/>
      <c r="S345" s="26"/>
      <c r="T345" s="26"/>
      <c r="U345" s="26"/>
      <c r="V345" s="26"/>
      <c r="W345" s="26"/>
      <c r="X345" s="26"/>
      <c r="Y345" s="26"/>
      <c r="Z345" s="26"/>
      <c r="AA345" s="26"/>
      <c r="AB345" s="26"/>
      <c r="AC345" s="26"/>
      <c r="AD345" s="26"/>
      <c r="AE345" s="26"/>
      <c r="AF345" s="26"/>
      <c r="AG345" s="26"/>
    </row>
    <row r="346" spans="1:33" x14ac:dyDescent="0.25">
      <c r="A346" s="25">
        <f t="shared" si="12"/>
        <v>327</v>
      </c>
      <c r="B346" s="26"/>
      <c r="C346" s="25"/>
      <c r="D346" s="2"/>
      <c r="E346" s="34" t="str" cm="1">
        <f t="array" ref="E346">IFERROR(INDEX('Lista de Apoio'!$A$2:$B$54,_xlfn.XMATCH(D346,'Lista de Apoio'!$A$2:$A$53,0,1),2),"")</f>
        <v/>
      </c>
      <c r="F346" s="3"/>
      <c r="G346" s="4"/>
      <c r="H346" s="10"/>
      <c r="I346" s="8">
        <f t="shared" si="13"/>
        <v>0</v>
      </c>
      <c r="J346" s="40"/>
      <c r="K346" s="26"/>
      <c r="L346" s="26"/>
      <c r="M346" s="26"/>
      <c r="N346" s="26"/>
      <c r="O346" s="26"/>
      <c r="P346" s="26"/>
      <c r="Q346" s="26"/>
      <c r="R346" s="26"/>
      <c r="S346" s="26"/>
      <c r="T346" s="26"/>
      <c r="U346" s="26"/>
      <c r="V346" s="26"/>
      <c r="W346" s="26"/>
      <c r="X346" s="26"/>
      <c r="Y346" s="26"/>
      <c r="Z346" s="26"/>
      <c r="AA346" s="26"/>
      <c r="AB346" s="26"/>
      <c r="AC346" s="26"/>
      <c r="AD346" s="26"/>
      <c r="AE346" s="26"/>
      <c r="AF346" s="26"/>
      <c r="AG346" s="26"/>
    </row>
    <row r="347" spans="1:33" x14ac:dyDescent="0.25">
      <c r="A347" s="25">
        <f t="shared" si="12"/>
        <v>328</v>
      </c>
      <c r="B347" s="26"/>
      <c r="C347" s="25"/>
      <c r="D347" s="2"/>
      <c r="E347" s="34" t="str" cm="1">
        <f t="array" ref="E347">IFERROR(INDEX('Lista de Apoio'!$A$2:$B$54,_xlfn.XMATCH(D347,'Lista de Apoio'!$A$2:$A$53,0,1),2),"")</f>
        <v/>
      </c>
      <c r="F347" s="3"/>
      <c r="G347" s="4"/>
      <c r="H347" s="10"/>
      <c r="I347" s="8">
        <f t="shared" si="13"/>
        <v>0</v>
      </c>
      <c r="J347" s="40"/>
      <c r="K347" s="26"/>
      <c r="L347" s="26"/>
      <c r="M347" s="26"/>
      <c r="N347" s="26"/>
      <c r="O347" s="26"/>
      <c r="P347" s="26"/>
      <c r="Q347" s="26"/>
      <c r="R347" s="26"/>
      <c r="S347" s="26"/>
      <c r="T347" s="26"/>
      <c r="U347" s="26"/>
      <c r="V347" s="26"/>
      <c r="W347" s="26"/>
      <c r="X347" s="26"/>
      <c r="Y347" s="26"/>
      <c r="Z347" s="26"/>
      <c r="AA347" s="26"/>
      <c r="AB347" s="26"/>
      <c r="AC347" s="26"/>
      <c r="AD347" s="26"/>
      <c r="AE347" s="26"/>
      <c r="AF347" s="26"/>
      <c r="AG347" s="26"/>
    </row>
    <row r="348" spans="1:33" x14ac:dyDescent="0.25">
      <c r="A348" s="25">
        <f t="shared" si="12"/>
        <v>329</v>
      </c>
      <c r="B348" s="26"/>
      <c r="C348" s="25"/>
      <c r="D348" s="2"/>
      <c r="E348" s="34" t="str" cm="1">
        <f t="array" ref="E348">IFERROR(INDEX('Lista de Apoio'!$A$2:$B$54,_xlfn.XMATCH(D348,'Lista de Apoio'!$A$2:$A$53,0,1),2),"")</f>
        <v/>
      </c>
      <c r="F348" s="3"/>
      <c r="G348" s="4"/>
      <c r="H348" s="10"/>
      <c r="I348" s="8">
        <f t="shared" si="13"/>
        <v>0</v>
      </c>
      <c r="J348" s="40"/>
      <c r="K348" s="26"/>
      <c r="L348" s="26"/>
      <c r="M348" s="26"/>
      <c r="N348" s="26"/>
      <c r="O348" s="26"/>
      <c r="P348" s="26"/>
      <c r="Q348" s="26"/>
      <c r="R348" s="26"/>
      <c r="S348" s="26"/>
      <c r="T348" s="26"/>
      <c r="U348" s="26"/>
      <c r="V348" s="26"/>
      <c r="W348" s="26"/>
      <c r="X348" s="26"/>
      <c r="Y348" s="26"/>
      <c r="Z348" s="26"/>
      <c r="AA348" s="26"/>
      <c r="AB348" s="26"/>
      <c r="AC348" s="26"/>
      <c r="AD348" s="26"/>
      <c r="AE348" s="26"/>
      <c r="AF348" s="26"/>
      <c r="AG348" s="26"/>
    </row>
    <row r="349" spans="1:33" x14ac:dyDescent="0.25">
      <c r="A349" s="25">
        <f t="shared" si="12"/>
        <v>330</v>
      </c>
      <c r="B349" s="26"/>
      <c r="C349" s="25"/>
      <c r="D349" s="2"/>
      <c r="E349" s="34" t="str" cm="1">
        <f t="array" ref="E349">IFERROR(INDEX('Lista de Apoio'!$A$2:$B$54,_xlfn.XMATCH(D349,'Lista de Apoio'!$A$2:$A$53,0,1),2),"")</f>
        <v/>
      </c>
      <c r="F349" s="3"/>
      <c r="G349" s="4"/>
      <c r="H349" s="10"/>
      <c r="I349" s="8">
        <f t="shared" si="13"/>
        <v>0</v>
      </c>
      <c r="J349" s="40"/>
      <c r="K349" s="26"/>
      <c r="L349" s="26"/>
      <c r="M349" s="26"/>
      <c r="N349" s="26"/>
      <c r="O349" s="26"/>
      <c r="P349" s="26"/>
      <c r="Q349" s="26"/>
      <c r="R349" s="26"/>
      <c r="S349" s="26"/>
      <c r="T349" s="26"/>
      <c r="U349" s="26"/>
      <c r="V349" s="26"/>
      <c r="W349" s="26"/>
      <c r="X349" s="26"/>
      <c r="Y349" s="26"/>
      <c r="Z349" s="26"/>
      <c r="AA349" s="26"/>
      <c r="AB349" s="26"/>
      <c r="AC349" s="26"/>
      <c r="AD349" s="26"/>
      <c r="AE349" s="26"/>
      <c r="AF349" s="26"/>
      <c r="AG349" s="26"/>
    </row>
    <row r="350" spans="1:33" x14ac:dyDescent="0.25">
      <c r="A350" s="25">
        <f t="shared" si="12"/>
        <v>331</v>
      </c>
      <c r="B350" s="26"/>
      <c r="C350" s="25"/>
      <c r="D350" s="2"/>
      <c r="E350" s="34" t="str" cm="1">
        <f t="array" ref="E350">IFERROR(INDEX('Lista de Apoio'!$A$2:$B$54,_xlfn.XMATCH(D350,'Lista de Apoio'!$A$2:$A$53,0,1),2),"")</f>
        <v/>
      </c>
      <c r="F350" s="3"/>
      <c r="G350" s="4"/>
      <c r="H350" s="10"/>
      <c r="I350" s="8">
        <f t="shared" si="13"/>
        <v>0</v>
      </c>
      <c r="J350" s="40"/>
      <c r="K350" s="26"/>
      <c r="L350" s="26"/>
      <c r="M350" s="26"/>
      <c r="N350" s="26"/>
      <c r="O350" s="26"/>
      <c r="P350" s="26"/>
      <c r="Q350" s="26"/>
      <c r="R350" s="26"/>
      <c r="S350" s="26"/>
      <c r="T350" s="26"/>
      <c r="U350" s="26"/>
      <c r="V350" s="26"/>
      <c r="W350" s="26"/>
      <c r="X350" s="26"/>
      <c r="Y350" s="26"/>
      <c r="Z350" s="26"/>
      <c r="AA350" s="26"/>
      <c r="AB350" s="26"/>
      <c r="AC350" s="26"/>
      <c r="AD350" s="26"/>
      <c r="AE350" s="26"/>
      <c r="AF350" s="26"/>
      <c r="AG350" s="26"/>
    </row>
    <row r="351" spans="1:33" x14ac:dyDescent="0.25">
      <c r="A351" s="25">
        <f t="shared" si="12"/>
        <v>332</v>
      </c>
      <c r="B351" s="26"/>
      <c r="C351" s="25"/>
      <c r="D351" s="2"/>
      <c r="E351" s="34" t="str" cm="1">
        <f t="array" ref="E351">IFERROR(INDEX('Lista de Apoio'!$A$2:$B$54,_xlfn.XMATCH(D351,'Lista de Apoio'!$A$2:$A$53,0,1),2),"")</f>
        <v/>
      </c>
      <c r="F351" s="3"/>
      <c r="G351" s="4"/>
      <c r="H351" s="10"/>
      <c r="I351" s="8">
        <f t="shared" si="13"/>
        <v>0</v>
      </c>
      <c r="J351" s="40"/>
      <c r="K351" s="26"/>
      <c r="L351" s="26"/>
      <c r="M351" s="26"/>
      <c r="N351" s="26"/>
      <c r="O351" s="26"/>
      <c r="P351" s="26"/>
      <c r="Q351" s="26"/>
      <c r="R351" s="26"/>
      <c r="S351" s="26"/>
      <c r="T351" s="26"/>
      <c r="U351" s="26"/>
      <c r="V351" s="26"/>
      <c r="W351" s="26"/>
      <c r="X351" s="26"/>
      <c r="Y351" s="26"/>
      <c r="Z351" s="26"/>
      <c r="AA351" s="26"/>
      <c r="AB351" s="26"/>
      <c r="AC351" s="26"/>
      <c r="AD351" s="26"/>
      <c r="AE351" s="26"/>
      <c r="AF351" s="26"/>
      <c r="AG351" s="26"/>
    </row>
    <row r="352" spans="1:33" x14ac:dyDescent="0.25">
      <c r="A352" s="25">
        <f t="shared" si="12"/>
        <v>333</v>
      </c>
      <c r="B352" s="26"/>
      <c r="C352" s="25"/>
      <c r="D352" s="2"/>
      <c r="E352" s="34" t="str" cm="1">
        <f t="array" ref="E352">IFERROR(INDEX('Lista de Apoio'!$A$2:$B$54,_xlfn.XMATCH(D352,'Lista de Apoio'!$A$2:$A$53,0,1),2),"")</f>
        <v/>
      </c>
      <c r="F352" s="3"/>
      <c r="G352" s="4"/>
      <c r="H352" s="10"/>
      <c r="I352" s="8">
        <f t="shared" si="13"/>
        <v>0</v>
      </c>
      <c r="J352" s="40"/>
      <c r="K352" s="26"/>
      <c r="L352" s="26"/>
      <c r="M352" s="26"/>
      <c r="N352" s="26"/>
      <c r="O352" s="26"/>
      <c r="P352" s="26"/>
      <c r="Q352" s="26"/>
      <c r="R352" s="26"/>
      <c r="S352" s="26"/>
      <c r="T352" s="26"/>
      <c r="U352" s="26"/>
      <c r="V352" s="26"/>
      <c r="W352" s="26"/>
      <c r="X352" s="26"/>
      <c r="Y352" s="26"/>
      <c r="Z352" s="26"/>
      <c r="AA352" s="26"/>
      <c r="AB352" s="26"/>
      <c r="AC352" s="26"/>
      <c r="AD352" s="26"/>
      <c r="AE352" s="26"/>
      <c r="AF352" s="26"/>
      <c r="AG352" s="26"/>
    </row>
    <row r="353" spans="1:33" x14ac:dyDescent="0.25">
      <c r="A353" s="25">
        <f t="shared" si="12"/>
        <v>334</v>
      </c>
      <c r="B353" s="26"/>
      <c r="C353" s="25"/>
      <c r="D353" s="2"/>
      <c r="E353" s="34" t="str" cm="1">
        <f t="array" ref="E353">IFERROR(INDEX('Lista de Apoio'!$A$2:$B$54,_xlfn.XMATCH(D353,'Lista de Apoio'!$A$2:$A$53,0,1),2),"")</f>
        <v/>
      </c>
      <c r="F353" s="3"/>
      <c r="G353" s="4"/>
      <c r="H353" s="10"/>
      <c r="I353" s="8">
        <f t="shared" si="13"/>
        <v>0</v>
      </c>
      <c r="J353" s="40"/>
      <c r="K353" s="26"/>
      <c r="L353" s="26"/>
      <c r="M353" s="26"/>
      <c r="N353" s="26"/>
      <c r="O353" s="26"/>
      <c r="P353" s="26"/>
      <c r="Q353" s="26"/>
      <c r="R353" s="26"/>
      <c r="S353" s="26"/>
      <c r="T353" s="26"/>
      <c r="U353" s="26"/>
      <c r="V353" s="26"/>
      <c r="W353" s="26"/>
      <c r="X353" s="26"/>
      <c r="Y353" s="26"/>
      <c r="Z353" s="26"/>
      <c r="AA353" s="26"/>
      <c r="AB353" s="26"/>
      <c r="AC353" s="26"/>
      <c r="AD353" s="26"/>
      <c r="AE353" s="26"/>
      <c r="AF353" s="26"/>
      <c r="AG353" s="26"/>
    </row>
    <row r="354" spans="1:33" x14ac:dyDescent="0.25">
      <c r="A354" s="25">
        <f t="shared" si="12"/>
        <v>335</v>
      </c>
      <c r="B354" s="26"/>
      <c r="C354" s="25"/>
      <c r="D354" s="2"/>
      <c r="E354" s="34" t="str" cm="1">
        <f t="array" ref="E354">IFERROR(INDEX('Lista de Apoio'!$A$2:$B$54,_xlfn.XMATCH(D354,'Lista de Apoio'!$A$2:$A$53,0,1),2),"")</f>
        <v/>
      </c>
      <c r="F354" s="3"/>
      <c r="G354" s="4"/>
      <c r="H354" s="10"/>
      <c r="I354" s="8">
        <f t="shared" si="13"/>
        <v>0</v>
      </c>
      <c r="J354" s="40"/>
      <c r="K354" s="26"/>
      <c r="L354" s="26"/>
      <c r="M354" s="26"/>
      <c r="N354" s="26"/>
      <c r="O354" s="26"/>
      <c r="P354" s="26"/>
      <c r="Q354" s="26"/>
      <c r="R354" s="26"/>
      <c r="S354" s="26"/>
      <c r="T354" s="26"/>
      <c r="U354" s="26"/>
      <c r="V354" s="26"/>
      <c r="W354" s="26"/>
      <c r="X354" s="26"/>
      <c r="Y354" s="26"/>
      <c r="Z354" s="26"/>
      <c r="AA354" s="26"/>
      <c r="AB354" s="26"/>
      <c r="AC354" s="26"/>
      <c r="AD354" s="26"/>
      <c r="AE354" s="26"/>
      <c r="AF354" s="26"/>
      <c r="AG354" s="26"/>
    </row>
    <row r="355" spans="1:33" x14ac:dyDescent="0.25">
      <c r="A355" s="25">
        <f t="shared" si="12"/>
        <v>336</v>
      </c>
      <c r="B355" s="26"/>
      <c r="C355" s="25"/>
      <c r="D355" s="2"/>
      <c r="E355" s="34" t="str" cm="1">
        <f t="array" ref="E355">IFERROR(INDEX('Lista de Apoio'!$A$2:$B$54,_xlfn.XMATCH(D355,'Lista de Apoio'!$A$2:$A$53,0,1),2),"")</f>
        <v/>
      </c>
      <c r="F355" s="3"/>
      <c r="G355" s="4"/>
      <c r="H355" s="10"/>
      <c r="I355" s="8">
        <f t="shared" si="13"/>
        <v>0</v>
      </c>
      <c r="J355" s="40"/>
      <c r="K355" s="26"/>
      <c r="L355" s="26"/>
      <c r="M355" s="26"/>
      <c r="N355" s="26"/>
      <c r="O355" s="26"/>
      <c r="P355" s="26"/>
      <c r="Q355" s="26"/>
      <c r="R355" s="26"/>
      <c r="S355" s="26"/>
      <c r="T355" s="26"/>
      <c r="U355" s="26"/>
      <c r="V355" s="26"/>
      <c r="W355" s="26"/>
      <c r="X355" s="26"/>
      <c r="Y355" s="26"/>
      <c r="Z355" s="26"/>
      <c r="AA355" s="26"/>
      <c r="AB355" s="26"/>
      <c r="AC355" s="26"/>
      <c r="AD355" s="26"/>
      <c r="AE355" s="26"/>
      <c r="AF355" s="26"/>
      <c r="AG355" s="26"/>
    </row>
    <row r="356" spans="1:33" x14ac:dyDescent="0.25">
      <c r="A356" s="25">
        <f t="shared" si="12"/>
        <v>337</v>
      </c>
      <c r="B356" s="26"/>
      <c r="C356" s="25"/>
      <c r="D356" s="2"/>
      <c r="E356" s="34" t="str" cm="1">
        <f t="array" ref="E356">IFERROR(INDEX('Lista de Apoio'!$A$2:$B$54,_xlfn.XMATCH(D356,'Lista de Apoio'!$A$2:$A$53,0,1),2),"")</f>
        <v/>
      </c>
      <c r="F356" s="3"/>
      <c r="G356" s="4"/>
      <c r="H356" s="10"/>
      <c r="I356" s="8">
        <f t="shared" si="13"/>
        <v>0</v>
      </c>
      <c r="J356" s="40"/>
      <c r="K356" s="26"/>
      <c r="L356" s="26"/>
      <c r="M356" s="26"/>
      <c r="N356" s="26"/>
      <c r="O356" s="26"/>
      <c r="P356" s="26"/>
      <c r="Q356" s="26"/>
      <c r="R356" s="26"/>
      <c r="S356" s="26"/>
      <c r="T356" s="26"/>
      <c r="U356" s="26"/>
      <c r="V356" s="26"/>
      <c r="W356" s="26"/>
      <c r="X356" s="26"/>
      <c r="Y356" s="26"/>
      <c r="Z356" s="26"/>
      <c r="AA356" s="26"/>
      <c r="AB356" s="26"/>
      <c r="AC356" s="26"/>
      <c r="AD356" s="26"/>
      <c r="AE356" s="26"/>
      <c r="AF356" s="26"/>
      <c r="AG356" s="26"/>
    </row>
    <row r="357" spans="1:33" x14ac:dyDescent="0.25">
      <c r="A357" s="25">
        <f t="shared" si="12"/>
        <v>338</v>
      </c>
      <c r="B357" s="26"/>
      <c r="C357" s="25"/>
      <c r="D357" s="2"/>
      <c r="E357" s="34" t="str" cm="1">
        <f t="array" ref="E357">IFERROR(INDEX('Lista de Apoio'!$A$2:$B$54,_xlfn.XMATCH(D357,'Lista de Apoio'!$A$2:$A$53,0,1),2),"")</f>
        <v/>
      </c>
      <c r="F357" s="3"/>
      <c r="G357" s="4"/>
      <c r="H357" s="10"/>
      <c r="I357" s="8">
        <f t="shared" si="13"/>
        <v>0</v>
      </c>
      <c r="J357" s="40"/>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row>
    <row r="358" spans="1:33" x14ac:dyDescent="0.25">
      <c r="A358" s="25">
        <f t="shared" si="12"/>
        <v>339</v>
      </c>
      <c r="B358" s="26"/>
      <c r="C358" s="25"/>
      <c r="D358" s="2"/>
      <c r="E358" s="34" t="str" cm="1">
        <f t="array" ref="E358">IFERROR(INDEX('Lista de Apoio'!$A$2:$B$54,_xlfn.XMATCH(D358,'Lista de Apoio'!$A$2:$A$53,0,1),2),"")</f>
        <v/>
      </c>
      <c r="F358" s="3"/>
      <c r="G358" s="4"/>
      <c r="H358" s="10"/>
      <c r="I358" s="8">
        <f t="shared" si="13"/>
        <v>0</v>
      </c>
      <c r="J358" s="40"/>
      <c r="K358" s="26"/>
      <c r="L358" s="26"/>
      <c r="M358" s="26"/>
      <c r="N358" s="26"/>
      <c r="O358" s="26"/>
      <c r="P358" s="26"/>
      <c r="Q358" s="26"/>
      <c r="R358" s="26"/>
      <c r="S358" s="26"/>
      <c r="T358" s="26"/>
      <c r="U358" s="26"/>
      <c r="V358" s="26"/>
      <c r="W358" s="26"/>
      <c r="X358" s="26"/>
      <c r="Y358" s="26"/>
      <c r="Z358" s="26"/>
      <c r="AA358" s="26"/>
      <c r="AB358" s="26"/>
      <c r="AC358" s="26"/>
      <c r="AD358" s="26"/>
      <c r="AE358" s="26"/>
      <c r="AF358" s="26"/>
      <c r="AG358" s="26"/>
    </row>
    <row r="359" spans="1:33" x14ac:dyDescent="0.25">
      <c r="A359" s="25">
        <f t="shared" si="12"/>
        <v>340</v>
      </c>
      <c r="B359" s="26"/>
      <c r="C359" s="25"/>
      <c r="D359" s="2"/>
      <c r="E359" s="34" t="str" cm="1">
        <f t="array" ref="E359">IFERROR(INDEX('Lista de Apoio'!$A$2:$B$54,_xlfn.XMATCH(D359,'Lista de Apoio'!$A$2:$A$53,0,1),2),"")</f>
        <v/>
      </c>
      <c r="F359" s="3"/>
      <c r="G359" s="4"/>
      <c r="H359" s="10"/>
      <c r="I359" s="8">
        <f t="shared" si="13"/>
        <v>0</v>
      </c>
      <c r="J359" s="40"/>
      <c r="K359" s="26"/>
      <c r="L359" s="26"/>
      <c r="M359" s="26"/>
      <c r="N359" s="26"/>
      <c r="O359" s="26"/>
      <c r="P359" s="26"/>
      <c r="Q359" s="26"/>
      <c r="R359" s="26"/>
      <c r="S359" s="26"/>
      <c r="T359" s="26"/>
      <c r="U359" s="26"/>
      <c r="V359" s="26"/>
      <c r="W359" s="26"/>
      <c r="X359" s="26"/>
      <c r="Y359" s="26"/>
      <c r="Z359" s="26"/>
      <c r="AA359" s="26"/>
      <c r="AB359" s="26"/>
      <c r="AC359" s="26"/>
      <c r="AD359" s="26"/>
      <c r="AE359" s="26"/>
      <c r="AF359" s="26"/>
      <c r="AG359" s="26"/>
    </row>
    <row r="360" spans="1:33" x14ac:dyDescent="0.25">
      <c r="A360" s="25">
        <f t="shared" si="12"/>
        <v>341</v>
      </c>
      <c r="B360" s="26"/>
      <c r="C360" s="25"/>
      <c r="D360" s="2"/>
      <c r="E360" s="34" t="str" cm="1">
        <f t="array" ref="E360">IFERROR(INDEX('Lista de Apoio'!$A$2:$B$54,_xlfn.XMATCH(D360,'Lista de Apoio'!$A$2:$A$53,0,1),2),"")</f>
        <v/>
      </c>
      <c r="F360" s="3"/>
      <c r="G360" s="4"/>
      <c r="H360" s="10"/>
      <c r="I360" s="8">
        <f t="shared" si="13"/>
        <v>0</v>
      </c>
      <c r="J360" s="40"/>
      <c r="K360" s="26"/>
      <c r="L360" s="26"/>
      <c r="M360" s="26"/>
      <c r="N360" s="26"/>
      <c r="O360" s="26"/>
      <c r="P360" s="26"/>
      <c r="Q360" s="26"/>
      <c r="R360" s="26"/>
      <c r="S360" s="26"/>
      <c r="T360" s="26"/>
      <c r="U360" s="26"/>
      <c r="V360" s="26"/>
      <c r="W360" s="26"/>
      <c r="X360" s="26"/>
      <c r="Y360" s="26"/>
      <c r="Z360" s="26"/>
      <c r="AA360" s="26"/>
      <c r="AB360" s="26"/>
      <c r="AC360" s="26"/>
      <c r="AD360" s="26"/>
      <c r="AE360" s="26"/>
      <c r="AF360" s="26"/>
      <c r="AG360" s="26"/>
    </row>
    <row r="361" spans="1:33" x14ac:dyDescent="0.25">
      <c r="A361" s="25">
        <f t="shared" si="12"/>
        <v>342</v>
      </c>
      <c r="B361" s="26"/>
      <c r="C361" s="25"/>
      <c r="D361" s="2"/>
      <c r="E361" s="34" t="str" cm="1">
        <f t="array" ref="E361">IFERROR(INDEX('Lista de Apoio'!$A$2:$B$54,_xlfn.XMATCH(D361,'Lista de Apoio'!$A$2:$A$53,0,1),2),"")</f>
        <v/>
      </c>
      <c r="F361" s="3"/>
      <c r="G361" s="4"/>
      <c r="H361" s="10"/>
      <c r="I361" s="8">
        <f t="shared" si="13"/>
        <v>0</v>
      </c>
      <c r="J361" s="40"/>
      <c r="K361" s="26"/>
      <c r="L361" s="26"/>
      <c r="M361" s="26"/>
      <c r="N361" s="26"/>
      <c r="O361" s="26"/>
      <c r="P361" s="26"/>
      <c r="Q361" s="26"/>
      <c r="R361" s="26"/>
      <c r="S361" s="26"/>
      <c r="T361" s="26"/>
      <c r="U361" s="26"/>
      <c r="V361" s="26"/>
      <c r="W361" s="26"/>
      <c r="X361" s="26"/>
      <c r="Y361" s="26"/>
      <c r="Z361" s="26"/>
      <c r="AA361" s="26"/>
      <c r="AB361" s="26"/>
      <c r="AC361" s="26"/>
      <c r="AD361" s="26"/>
      <c r="AE361" s="26"/>
      <c r="AF361" s="26"/>
      <c r="AG361" s="26"/>
    </row>
    <row r="362" spans="1:33" x14ac:dyDescent="0.25">
      <c r="A362" s="25">
        <f t="shared" si="12"/>
        <v>343</v>
      </c>
      <c r="B362" s="26"/>
      <c r="C362" s="25"/>
      <c r="D362" s="2"/>
      <c r="E362" s="34" t="str" cm="1">
        <f t="array" ref="E362">IFERROR(INDEX('Lista de Apoio'!$A$2:$B$54,_xlfn.XMATCH(D362,'Lista de Apoio'!$A$2:$A$53,0,1),2),"")</f>
        <v/>
      </c>
      <c r="F362" s="3"/>
      <c r="G362" s="4"/>
      <c r="H362" s="10"/>
      <c r="I362" s="8">
        <f t="shared" si="13"/>
        <v>0</v>
      </c>
      <c r="J362" s="40"/>
      <c r="K362" s="26"/>
      <c r="L362" s="26"/>
      <c r="M362" s="26"/>
      <c r="N362" s="26"/>
      <c r="O362" s="26"/>
      <c r="P362" s="26"/>
      <c r="Q362" s="26"/>
      <c r="R362" s="26"/>
      <c r="S362" s="26"/>
      <c r="T362" s="26"/>
      <c r="U362" s="26"/>
      <c r="V362" s="26"/>
      <c r="W362" s="26"/>
      <c r="X362" s="26"/>
      <c r="Y362" s="26"/>
      <c r="Z362" s="26"/>
      <c r="AA362" s="26"/>
      <c r="AB362" s="26"/>
      <c r="AC362" s="26"/>
      <c r="AD362" s="26"/>
      <c r="AE362" s="26"/>
      <c r="AF362" s="26"/>
      <c r="AG362" s="26"/>
    </row>
    <row r="363" spans="1:33" x14ac:dyDescent="0.25">
      <c r="A363" s="25">
        <f t="shared" si="12"/>
        <v>344</v>
      </c>
      <c r="B363" s="26"/>
      <c r="C363" s="25"/>
      <c r="D363" s="2"/>
      <c r="E363" s="34" t="str" cm="1">
        <f t="array" ref="E363">IFERROR(INDEX('Lista de Apoio'!$A$2:$B$54,_xlfn.XMATCH(D363,'Lista de Apoio'!$A$2:$A$53,0,1),2),"")</f>
        <v/>
      </c>
      <c r="F363" s="3"/>
      <c r="G363" s="4"/>
      <c r="H363" s="10"/>
      <c r="I363" s="8">
        <f t="shared" si="13"/>
        <v>0</v>
      </c>
      <c r="J363" s="40"/>
      <c r="K363" s="26"/>
      <c r="L363" s="26"/>
      <c r="M363" s="26"/>
      <c r="N363" s="26"/>
      <c r="O363" s="26"/>
      <c r="P363" s="26"/>
      <c r="Q363" s="26"/>
      <c r="R363" s="26"/>
      <c r="S363" s="26"/>
      <c r="T363" s="26"/>
      <c r="U363" s="26"/>
      <c r="V363" s="26"/>
      <c r="W363" s="26"/>
      <c r="X363" s="26"/>
      <c r="Y363" s="26"/>
      <c r="Z363" s="26"/>
      <c r="AA363" s="26"/>
      <c r="AB363" s="26"/>
      <c r="AC363" s="26"/>
      <c r="AD363" s="26"/>
      <c r="AE363" s="26"/>
      <c r="AF363" s="26"/>
      <c r="AG363" s="26"/>
    </row>
    <row r="364" spans="1:33" x14ac:dyDescent="0.25">
      <c r="A364" s="25">
        <f t="shared" ref="A364:A427" si="14">A363+1</f>
        <v>345</v>
      </c>
      <c r="B364" s="26"/>
      <c r="C364" s="25"/>
      <c r="D364" s="2"/>
      <c r="E364" s="34" t="str" cm="1">
        <f t="array" ref="E364">IFERROR(INDEX('Lista de Apoio'!$A$2:$B$54,_xlfn.XMATCH(D364,'Lista de Apoio'!$A$2:$A$53,0,1),2),"")</f>
        <v/>
      </c>
      <c r="F364" s="3"/>
      <c r="G364" s="4"/>
      <c r="H364" s="10"/>
      <c r="I364" s="8">
        <f t="shared" si="13"/>
        <v>0</v>
      </c>
      <c r="J364" s="40"/>
      <c r="K364" s="26"/>
      <c r="L364" s="26"/>
      <c r="M364" s="26"/>
      <c r="N364" s="26"/>
      <c r="O364" s="26"/>
      <c r="P364" s="26"/>
      <c r="Q364" s="26"/>
      <c r="R364" s="26"/>
      <c r="S364" s="26"/>
      <c r="T364" s="26"/>
      <c r="U364" s="26"/>
      <c r="V364" s="26"/>
      <c r="W364" s="26"/>
      <c r="X364" s="26"/>
      <c r="Y364" s="26"/>
      <c r="Z364" s="26"/>
      <c r="AA364" s="26"/>
      <c r="AB364" s="26"/>
      <c r="AC364" s="26"/>
      <c r="AD364" s="26"/>
      <c r="AE364" s="26"/>
      <c r="AF364" s="26"/>
      <c r="AG364" s="26"/>
    </row>
    <row r="365" spans="1:33" x14ac:dyDescent="0.25">
      <c r="A365" s="25">
        <f t="shared" si="14"/>
        <v>346</v>
      </c>
      <c r="B365" s="26"/>
      <c r="C365" s="25"/>
      <c r="D365" s="2"/>
      <c r="E365" s="34" t="str" cm="1">
        <f t="array" ref="E365">IFERROR(INDEX('Lista de Apoio'!$A$2:$B$54,_xlfn.XMATCH(D365,'Lista de Apoio'!$A$2:$A$53,0,1),2),"")</f>
        <v/>
      </c>
      <c r="F365" s="3"/>
      <c r="G365" s="4"/>
      <c r="H365" s="10"/>
      <c r="I365" s="8">
        <f t="shared" si="13"/>
        <v>0</v>
      </c>
      <c r="J365" s="40"/>
      <c r="K365" s="26"/>
      <c r="L365" s="26"/>
      <c r="M365" s="26"/>
      <c r="N365" s="26"/>
      <c r="O365" s="26"/>
      <c r="P365" s="26"/>
      <c r="Q365" s="26"/>
      <c r="R365" s="26"/>
      <c r="S365" s="26"/>
      <c r="T365" s="26"/>
      <c r="U365" s="26"/>
      <c r="V365" s="26"/>
      <c r="W365" s="26"/>
      <c r="X365" s="26"/>
      <c r="Y365" s="26"/>
      <c r="Z365" s="26"/>
      <c r="AA365" s="26"/>
      <c r="AB365" s="26"/>
      <c r="AC365" s="26"/>
      <c r="AD365" s="26"/>
      <c r="AE365" s="26"/>
      <c r="AF365" s="26"/>
      <c r="AG365" s="26"/>
    </row>
    <row r="366" spans="1:33" x14ac:dyDescent="0.25">
      <c r="A366" s="25">
        <f t="shared" si="14"/>
        <v>347</v>
      </c>
      <c r="B366" s="26"/>
      <c r="C366" s="25"/>
      <c r="D366" s="2"/>
      <c r="E366" s="34" t="str" cm="1">
        <f t="array" ref="E366">IFERROR(INDEX('Lista de Apoio'!$A$2:$B$54,_xlfn.XMATCH(D366,'Lista de Apoio'!$A$2:$A$53,0,1),2),"")</f>
        <v/>
      </c>
      <c r="F366" s="3"/>
      <c r="G366" s="4"/>
      <c r="H366" s="10"/>
      <c r="I366" s="8">
        <f t="shared" si="13"/>
        <v>0</v>
      </c>
      <c r="J366" s="40"/>
      <c r="K366" s="26"/>
      <c r="L366" s="26"/>
      <c r="M366" s="26"/>
      <c r="N366" s="26"/>
      <c r="O366" s="26"/>
      <c r="P366" s="26"/>
      <c r="Q366" s="26"/>
      <c r="R366" s="26"/>
      <c r="S366" s="26"/>
      <c r="T366" s="26"/>
      <c r="U366" s="26"/>
      <c r="V366" s="26"/>
      <c r="W366" s="26"/>
      <c r="X366" s="26"/>
      <c r="Y366" s="26"/>
      <c r="Z366" s="26"/>
      <c r="AA366" s="26"/>
      <c r="AB366" s="26"/>
      <c r="AC366" s="26"/>
      <c r="AD366" s="26"/>
      <c r="AE366" s="26"/>
      <c r="AF366" s="26"/>
      <c r="AG366" s="26"/>
    </row>
    <row r="367" spans="1:33" x14ac:dyDescent="0.25">
      <c r="A367" s="25">
        <f t="shared" si="14"/>
        <v>348</v>
      </c>
      <c r="B367" s="26"/>
      <c r="C367" s="25"/>
      <c r="D367" s="2"/>
      <c r="E367" s="34" t="str" cm="1">
        <f t="array" ref="E367">IFERROR(INDEX('Lista de Apoio'!$A$2:$B$54,_xlfn.XMATCH(D367,'Lista de Apoio'!$A$2:$A$53,0,1),2),"")</f>
        <v/>
      </c>
      <c r="F367" s="3"/>
      <c r="G367" s="4"/>
      <c r="H367" s="10"/>
      <c r="I367" s="8">
        <f t="shared" si="13"/>
        <v>0</v>
      </c>
      <c r="J367" s="40"/>
      <c r="K367" s="26"/>
      <c r="L367" s="26"/>
      <c r="M367" s="26"/>
      <c r="N367" s="26"/>
      <c r="O367" s="26"/>
      <c r="P367" s="26"/>
      <c r="Q367" s="26"/>
      <c r="R367" s="26"/>
      <c r="S367" s="26"/>
      <c r="T367" s="26"/>
      <c r="U367" s="26"/>
      <c r="V367" s="26"/>
      <c r="W367" s="26"/>
      <c r="X367" s="26"/>
      <c r="Y367" s="26"/>
      <c r="Z367" s="26"/>
      <c r="AA367" s="26"/>
      <c r="AB367" s="26"/>
      <c r="AC367" s="26"/>
      <c r="AD367" s="26"/>
      <c r="AE367" s="26"/>
      <c r="AF367" s="26"/>
      <c r="AG367" s="26"/>
    </row>
    <row r="368" spans="1:33" x14ac:dyDescent="0.25">
      <c r="A368" s="25">
        <f t="shared" si="14"/>
        <v>349</v>
      </c>
      <c r="B368" s="26"/>
      <c r="C368" s="25"/>
      <c r="D368" s="2"/>
      <c r="E368" s="34" t="str" cm="1">
        <f t="array" ref="E368">IFERROR(INDEX('Lista de Apoio'!$A$2:$B$54,_xlfn.XMATCH(D368,'Lista de Apoio'!$A$2:$A$53,0,1),2),"")</f>
        <v/>
      </c>
      <c r="F368" s="3"/>
      <c r="G368" s="4"/>
      <c r="H368" s="10"/>
      <c r="I368" s="8">
        <f t="shared" si="13"/>
        <v>0</v>
      </c>
      <c r="J368" s="40"/>
      <c r="K368" s="26"/>
      <c r="L368" s="26"/>
      <c r="M368" s="26"/>
      <c r="N368" s="26"/>
      <c r="O368" s="26"/>
      <c r="P368" s="26"/>
      <c r="Q368" s="26"/>
      <c r="R368" s="26"/>
      <c r="S368" s="26"/>
      <c r="T368" s="26"/>
      <c r="U368" s="26"/>
      <c r="V368" s="26"/>
      <c r="W368" s="26"/>
      <c r="X368" s="26"/>
      <c r="Y368" s="26"/>
      <c r="Z368" s="26"/>
      <c r="AA368" s="26"/>
      <c r="AB368" s="26"/>
      <c r="AC368" s="26"/>
      <c r="AD368" s="26"/>
      <c r="AE368" s="26"/>
      <c r="AF368" s="26"/>
      <c r="AG368" s="26"/>
    </row>
    <row r="369" spans="1:33" x14ac:dyDescent="0.25">
      <c r="A369" s="25">
        <f t="shared" si="14"/>
        <v>350</v>
      </c>
      <c r="B369" s="26"/>
      <c r="C369" s="25"/>
      <c r="D369" s="2"/>
      <c r="E369" s="34" t="str" cm="1">
        <f t="array" ref="E369">IFERROR(INDEX('Lista de Apoio'!$A$2:$B$54,_xlfn.XMATCH(D369,'Lista de Apoio'!$A$2:$A$53,0,1),2),"")</f>
        <v/>
      </c>
      <c r="F369" s="3"/>
      <c r="G369" s="4"/>
      <c r="H369" s="10"/>
      <c r="I369" s="8">
        <f t="shared" si="13"/>
        <v>0</v>
      </c>
      <c r="J369" s="40"/>
      <c r="K369" s="26"/>
      <c r="L369" s="26"/>
      <c r="M369" s="26"/>
      <c r="N369" s="26"/>
      <c r="O369" s="26"/>
      <c r="P369" s="26"/>
      <c r="Q369" s="26"/>
      <c r="R369" s="26"/>
      <c r="S369" s="26"/>
      <c r="T369" s="26"/>
      <c r="U369" s="26"/>
      <c r="V369" s="26"/>
      <c r="W369" s="26"/>
      <c r="X369" s="26"/>
      <c r="Y369" s="26"/>
      <c r="Z369" s="26"/>
      <c r="AA369" s="26"/>
      <c r="AB369" s="26"/>
      <c r="AC369" s="26"/>
      <c r="AD369" s="26"/>
      <c r="AE369" s="26"/>
      <c r="AF369" s="26"/>
      <c r="AG369" s="26"/>
    </row>
    <row r="370" spans="1:33" x14ac:dyDescent="0.25">
      <c r="A370" s="25">
        <f t="shared" si="14"/>
        <v>351</v>
      </c>
      <c r="B370" s="26"/>
      <c r="C370" s="25"/>
      <c r="D370" s="2"/>
      <c r="E370" s="34" t="str" cm="1">
        <f t="array" ref="E370">IFERROR(INDEX('Lista de Apoio'!$A$2:$B$54,_xlfn.XMATCH(D370,'Lista de Apoio'!$A$2:$A$53,0,1),2),"")</f>
        <v/>
      </c>
      <c r="F370" s="3"/>
      <c r="G370" s="4"/>
      <c r="H370" s="10"/>
      <c r="I370" s="8">
        <f t="shared" si="13"/>
        <v>0</v>
      </c>
      <c r="J370" s="40"/>
      <c r="K370" s="26"/>
      <c r="L370" s="26"/>
      <c r="M370" s="26"/>
      <c r="N370" s="26"/>
      <c r="O370" s="26"/>
      <c r="P370" s="26"/>
      <c r="Q370" s="26"/>
      <c r="R370" s="26"/>
      <c r="S370" s="26"/>
      <c r="T370" s="26"/>
      <c r="U370" s="26"/>
      <c r="V370" s="26"/>
      <c r="W370" s="26"/>
      <c r="X370" s="26"/>
      <c r="Y370" s="26"/>
      <c r="Z370" s="26"/>
      <c r="AA370" s="26"/>
      <c r="AB370" s="26"/>
      <c r="AC370" s="26"/>
      <c r="AD370" s="26"/>
      <c r="AE370" s="26"/>
      <c r="AF370" s="26"/>
      <c r="AG370" s="26"/>
    </row>
    <row r="371" spans="1:33" x14ac:dyDescent="0.25">
      <c r="A371" s="25">
        <f t="shared" si="14"/>
        <v>352</v>
      </c>
      <c r="B371" s="26"/>
      <c r="C371" s="25"/>
      <c r="D371" s="2"/>
      <c r="E371" s="34" t="str" cm="1">
        <f t="array" ref="E371">IFERROR(INDEX('Lista de Apoio'!$A$2:$B$54,_xlfn.XMATCH(D371,'Lista de Apoio'!$A$2:$A$53,0,1),2),"")</f>
        <v/>
      </c>
      <c r="F371" s="3"/>
      <c r="G371" s="4"/>
      <c r="H371" s="10"/>
      <c r="I371" s="8">
        <f t="shared" si="13"/>
        <v>0</v>
      </c>
      <c r="J371" s="40"/>
      <c r="K371" s="26"/>
      <c r="L371" s="26"/>
      <c r="M371" s="26"/>
      <c r="N371" s="26"/>
      <c r="O371" s="26"/>
      <c r="P371" s="26"/>
      <c r="Q371" s="26"/>
      <c r="R371" s="26"/>
      <c r="S371" s="26"/>
      <c r="T371" s="26"/>
      <c r="U371" s="26"/>
      <c r="V371" s="26"/>
      <c r="W371" s="26"/>
      <c r="X371" s="26"/>
      <c r="Y371" s="26"/>
      <c r="Z371" s="26"/>
      <c r="AA371" s="26"/>
      <c r="AB371" s="26"/>
      <c r="AC371" s="26"/>
      <c r="AD371" s="26"/>
      <c r="AE371" s="26"/>
      <c r="AF371" s="26"/>
      <c r="AG371" s="26"/>
    </row>
    <row r="372" spans="1:33" x14ac:dyDescent="0.25">
      <c r="A372" s="25">
        <f t="shared" si="14"/>
        <v>353</v>
      </c>
      <c r="B372" s="26"/>
      <c r="C372" s="25"/>
      <c r="D372" s="2"/>
      <c r="E372" s="34" t="str" cm="1">
        <f t="array" ref="E372">IFERROR(INDEX('Lista de Apoio'!$A$2:$B$54,_xlfn.XMATCH(D372,'Lista de Apoio'!$A$2:$A$53,0,1),2),"")</f>
        <v/>
      </c>
      <c r="F372" s="3"/>
      <c r="G372" s="4"/>
      <c r="H372" s="10"/>
      <c r="I372" s="8">
        <f t="shared" si="13"/>
        <v>0</v>
      </c>
      <c r="J372" s="40"/>
      <c r="K372" s="26"/>
      <c r="L372" s="26"/>
      <c r="M372" s="26"/>
      <c r="N372" s="26"/>
      <c r="O372" s="26"/>
      <c r="P372" s="26"/>
      <c r="Q372" s="26"/>
      <c r="R372" s="26"/>
      <c r="S372" s="26"/>
      <c r="T372" s="26"/>
      <c r="U372" s="26"/>
      <c r="V372" s="26"/>
      <c r="W372" s="26"/>
      <c r="X372" s="26"/>
      <c r="Y372" s="26"/>
      <c r="Z372" s="26"/>
      <c r="AA372" s="26"/>
      <c r="AB372" s="26"/>
      <c r="AC372" s="26"/>
      <c r="AD372" s="26"/>
      <c r="AE372" s="26"/>
      <c r="AF372" s="26"/>
      <c r="AG372" s="26"/>
    </row>
    <row r="373" spans="1:33" x14ac:dyDescent="0.25">
      <c r="A373" s="25">
        <f t="shared" si="14"/>
        <v>354</v>
      </c>
      <c r="B373" s="26"/>
      <c r="C373" s="25"/>
      <c r="D373" s="2"/>
      <c r="E373" s="34" t="str" cm="1">
        <f t="array" ref="E373">IFERROR(INDEX('Lista de Apoio'!$A$2:$B$54,_xlfn.XMATCH(D373,'Lista de Apoio'!$A$2:$A$53,0,1),2),"")</f>
        <v/>
      </c>
      <c r="F373" s="3"/>
      <c r="G373" s="4"/>
      <c r="H373" s="10"/>
      <c r="I373" s="8">
        <f t="shared" si="13"/>
        <v>0</v>
      </c>
      <c r="J373" s="40"/>
      <c r="K373" s="26"/>
      <c r="L373" s="26"/>
      <c r="M373" s="26"/>
      <c r="N373" s="26"/>
      <c r="O373" s="26"/>
      <c r="P373" s="26"/>
      <c r="Q373" s="26"/>
      <c r="R373" s="26"/>
      <c r="S373" s="26"/>
      <c r="T373" s="26"/>
      <c r="U373" s="26"/>
      <c r="V373" s="26"/>
      <c r="W373" s="26"/>
      <c r="X373" s="26"/>
      <c r="Y373" s="26"/>
      <c r="Z373" s="26"/>
      <c r="AA373" s="26"/>
      <c r="AB373" s="26"/>
      <c r="AC373" s="26"/>
      <c r="AD373" s="26"/>
      <c r="AE373" s="26"/>
      <c r="AF373" s="26"/>
      <c r="AG373" s="26"/>
    </row>
    <row r="374" spans="1:33" x14ac:dyDescent="0.25">
      <c r="A374" s="25">
        <f t="shared" si="14"/>
        <v>355</v>
      </c>
      <c r="B374" s="26"/>
      <c r="C374" s="25"/>
      <c r="D374" s="2"/>
      <c r="E374" s="34" t="str" cm="1">
        <f t="array" ref="E374">IFERROR(INDEX('Lista de Apoio'!$A$2:$B$54,_xlfn.XMATCH(D374,'Lista de Apoio'!$A$2:$A$53,0,1),2),"")</f>
        <v/>
      </c>
      <c r="F374" s="3"/>
      <c r="G374" s="4"/>
      <c r="H374" s="10"/>
      <c r="I374" s="8">
        <f t="shared" si="13"/>
        <v>0</v>
      </c>
      <c r="J374" s="40"/>
      <c r="K374" s="26"/>
      <c r="L374" s="26"/>
      <c r="M374" s="26"/>
      <c r="N374" s="26"/>
      <c r="O374" s="26"/>
      <c r="P374" s="26"/>
      <c r="Q374" s="26"/>
      <c r="R374" s="26"/>
      <c r="S374" s="26"/>
      <c r="T374" s="26"/>
      <c r="U374" s="26"/>
      <c r="V374" s="26"/>
      <c r="W374" s="26"/>
      <c r="X374" s="26"/>
      <c r="Y374" s="26"/>
      <c r="Z374" s="26"/>
      <c r="AA374" s="26"/>
      <c r="AB374" s="26"/>
      <c r="AC374" s="26"/>
      <c r="AD374" s="26"/>
      <c r="AE374" s="26"/>
      <c r="AF374" s="26"/>
      <c r="AG374" s="26"/>
    </row>
    <row r="375" spans="1:33" x14ac:dyDescent="0.25">
      <c r="A375" s="25">
        <f t="shared" si="14"/>
        <v>356</v>
      </c>
      <c r="B375" s="26"/>
      <c r="C375" s="25"/>
      <c r="D375" s="2"/>
      <c r="E375" s="34" t="str" cm="1">
        <f t="array" ref="E375">IFERROR(INDEX('Lista de Apoio'!$A$2:$B$54,_xlfn.XMATCH(D375,'Lista de Apoio'!$A$2:$A$53,0,1),2),"")</f>
        <v/>
      </c>
      <c r="F375" s="3"/>
      <c r="G375" s="4"/>
      <c r="H375" s="10"/>
      <c r="I375" s="8">
        <f t="shared" si="13"/>
        <v>0</v>
      </c>
      <c r="J375" s="40"/>
      <c r="K375" s="26"/>
      <c r="L375" s="26"/>
      <c r="M375" s="26"/>
      <c r="N375" s="26"/>
      <c r="O375" s="26"/>
      <c r="P375" s="26"/>
      <c r="Q375" s="26"/>
      <c r="R375" s="26"/>
      <c r="S375" s="26"/>
      <c r="T375" s="26"/>
      <c r="U375" s="26"/>
      <c r="V375" s="26"/>
      <c r="W375" s="26"/>
      <c r="X375" s="26"/>
      <c r="Y375" s="26"/>
      <c r="Z375" s="26"/>
      <c r="AA375" s="26"/>
      <c r="AB375" s="26"/>
      <c r="AC375" s="26"/>
      <c r="AD375" s="26"/>
      <c r="AE375" s="26"/>
      <c r="AF375" s="26"/>
      <c r="AG375" s="26"/>
    </row>
    <row r="376" spans="1:33" x14ac:dyDescent="0.25">
      <c r="A376" s="25">
        <f t="shared" si="14"/>
        <v>357</v>
      </c>
      <c r="B376" s="26"/>
      <c r="C376" s="25"/>
      <c r="D376" s="2"/>
      <c r="E376" s="34" t="str" cm="1">
        <f t="array" ref="E376">IFERROR(INDEX('Lista de Apoio'!$A$2:$B$54,_xlfn.XMATCH(D376,'Lista de Apoio'!$A$2:$A$53,0,1),2),"")</f>
        <v/>
      </c>
      <c r="F376" s="3"/>
      <c r="G376" s="4"/>
      <c r="H376" s="10"/>
      <c r="I376" s="8">
        <f t="shared" si="13"/>
        <v>0</v>
      </c>
      <c r="J376" s="40"/>
      <c r="K376" s="26"/>
      <c r="L376" s="26"/>
      <c r="M376" s="26"/>
      <c r="N376" s="26"/>
      <c r="O376" s="26"/>
      <c r="P376" s="26"/>
      <c r="Q376" s="26"/>
      <c r="R376" s="26"/>
      <c r="S376" s="26"/>
      <c r="T376" s="26"/>
      <c r="U376" s="26"/>
      <c r="V376" s="26"/>
      <c r="W376" s="26"/>
      <c r="X376" s="26"/>
      <c r="Y376" s="26"/>
      <c r="Z376" s="26"/>
      <c r="AA376" s="26"/>
      <c r="AB376" s="26"/>
      <c r="AC376" s="26"/>
      <c r="AD376" s="26"/>
      <c r="AE376" s="26"/>
      <c r="AF376" s="26"/>
      <c r="AG376" s="26"/>
    </row>
    <row r="377" spans="1:33" x14ac:dyDescent="0.25">
      <c r="A377" s="25">
        <f t="shared" si="14"/>
        <v>358</v>
      </c>
      <c r="B377" s="26"/>
      <c r="C377" s="25"/>
      <c r="D377" s="2"/>
      <c r="E377" s="34" t="str" cm="1">
        <f t="array" ref="E377">IFERROR(INDEX('Lista de Apoio'!$A$2:$B$54,_xlfn.XMATCH(D377,'Lista de Apoio'!$A$2:$A$53,0,1),2),"")</f>
        <v/>
      </c>
      <c r="F377" s="3"/>
      <c r="G377" s="4"/>
      <c r="H377" s="10"/>
      <c r="I377" s="8">
        <f t="shared" si="13"/>
        <v>0</v>
      </c>
      <c r="J377" s="40"/>
      <c r="K377" s="26"/>
      <c r="L377" s="26"/>
      <c r="M377" s="26"/>
      <c r="N377" s="26"/>
      <c r="O377" s="26"/>
      <c r="P377" s="26"/>
      <c r="Q377" s="26"/>
      <c r="R377" s="26"/>
      <c r="S377" s="26"/>
      <c r="T377" s="26"/>
      <c r="U377" s="26"/>
      <c r="V377" s="26"/>
      <c r="W377" s="26"/>
      <c r="X377" s="26"/>
      <c r="Y377" s="26"/>
      <c r="Z377" s="26"/>
      <c r="AA377" s="26"/>
      <c r="AB377" s="26"/>
      <c r="AC377" s="26"/>
      <c r="AD377" s="26"/>
      <c r="AE377" s="26"/>
      <c r="AF377" s="26"/>
      <c r="AG377" s="26"/>
    </row>
    <row r="378" spans="1:33" x14ac:dyDescent="0.25">
      <c r="A378" s="25">
        <f t="shared" si="14"/>
        <v>359</v>
      </c>
      <c r="B378" s="26"/>
      <c r="C378" s="25"/>
      <c r="D378" s="2"/>
      <c r="E378" s="34" t="str" cm="1">
        <f t="array" ref="E378">IFERROR(INDEX('Lista de Apoio'!$A$2:$B$54,_xlfn.XMATCH(D378,'Lista de Apoio'!$A$2:$A$53,0,1),2),"")</f>
        <v/>
      </c>
      <c r="F378" s="3"/>
      <c r="G378" s="4"/>
      <c r="H378" s="10"/>
      <c r="I378" s="8">
        <f t="shared" si="13"/>
        <v>0</v>
      </c>
      <c r="J378" s="40"/>
      <c r="K378" s="26"/>
      <c r="L378" s="26"/>
      <c r="M378" s="26"/>
      <c r="N378" s="26"/>
      <c r="O378" s="26"/>
      <c r="P378" s="26"/>
      <c r="Q378" s="26"/>
      <c r="R378" s="26"/>
      <c r="S378" s="26"/>
      <c r="T378" s="26"/>
      <c r="U378" s="26"/>
      <c r="V378" s="26"/>
      <c r="W378" s="26"/>
      <c r="X378" s="26"/>
      <c r="Y378" s="26"/>
      <c r="Z378" s="26"/>
      <c r="AA378" s="26"/>
      <c r="AB378" s="26"/>
      <c r="AC378" s="26"/>
      <c r="AD378" s="26"/>
      <c r="AE378" s="26"/>
      <c r="AF378" s="26"/>
      <c r="AG378" s="26"/>
    </row>
    <row r="379" spans="1:33" x14ac:dyDescent="0.25">
      <c r="A379" s="25">
        <f t="shared" si="14"/>
        <v>360</v>
      </c>
      <c r="B379" s="26"/>
      <c r="C379" s="25"/>
      <c r="D379" s="2"/>
      <c r="E379" s="34" t="str" cm="1">
        <f t="array" ref="E379">IFERROR(INDEX('Lista de Apoio'!$A$2:$B$54,_xlfn.XMATCH(D379,'Lista de Apoio'!$A$2:$A$53,0,1),2),"")</f>
        <v/>
      </c>
      <c r="F379" s="3"/>
      <c r="G379" s="4"/>
      <c r="H379" s="10"/>
      <c r="I379" s="8">
        <f t="shared" si="13"/>
        <v>0</v>
      </c>
      <c r="J379" s="40"/>
      <c r="K379" s="26"/>
      <c r="L379" s="26"/>
      <c r="M379" s="26"/>
      <c r="N379" s="26"/>
      <c r="O379" s="26"/>
      <c r="P379" s="26"/>
      <c r="Q379" s="26"/>
      <c r="R379" s="26"/>
      <c r="S379" s="26"/>
      <c r="T379" s="26"/>
      <c r="U379" s="26"/>
      <c r="V379" s="26"/>
      <c r="W379" s="26"/>
      <c r="X379" s="26"/>
      <c r="Y379" s="26"/>
      <c r="Z379" s="26"/>
      <c r="AA379" s="26"/>
      <c r="AB379" s="26"/>
      <c r="AC379" s="26"/>
      <c r="AD379" s="26"/>
      <c r="AE379" s="26"/>
      <c r="AF379" s="26"/>
      <c r="AG379" s="26"/>
    </row>
    <row r="380" spans="1:33" x14ac:dyDescent="0.25">
      <c r="A380" s="25">
        <f t="shared" si="14"/>
        <v>361</v>
      </c>
      <c r="B380" s="26"/>
      <c r="C380" s="25"/>
      <c r="D380" s="2"/>
      <c r="E380" s="34" t="str" cm="1">
        <f t="array" ref="E380">IFERROR(INDEX('Lista de Apoio'!$A$2:$B$54,_xlfn.XMATCH(D380,'Lista de Apoio'!$A$2:$A$53,0,1),2),"")</f>
        <v/>
      </c>
      <c r="F380" s="3"/>
      <c r="G380" s="4"/>
      <c r="H380" s="10"/>
      <c r="I380" s="8">
        <f t="shared" si="13"/>
        <v>0</v>
      </c>
      <c r="J380" s="40"/>
      <c r="K380" s="26"/>
      <c r="L380" s="26"/>
      <c r="M380" s="26"/>
      <c r="N380" s="26"/>
      <c r="O380" s="26"/>
      <c r="P380" s="26"/>
      <c r="Q380" s="26"/>
      <c r="R380" s="26"/>
      <c r="S380" s="26"/>
      <c r="T380" s="26"/>
      <c r="U380" s="26"/>
      <c r="V380" s="26"/>
      <c r="W380" s="26"/>
      <c r="X380" s="26"/>
      <c r="Y380" s="26"/>
      <c r="Z380" s="26"/>
      <c r="AA380" s="26"/>
      <c r="AB380" s="26"/>
      <c r="AC380" s="26"/>
      <c r="AD380" s="26"/>
      <c r="AE380" s="26"/>
      <c r="AF380" s="26"/>
      <c r="AG380" s="26"/>
    </row>
    <row r="381" spans="1:33" x14ac:dyDescent="0.25">
      <c r="A381" s="25">
        <f t="shared" si="14"/>
        <v>362</v>
      </c>
      <c r="B381" s="26"/>
      <c r="C381" s="25"/>
      <c r="D381" s="2"/>
      <c r="E381" s="34" t="str" cm="1">
        <f t="array" ref="E381">IFERROR(INDEX('Lista de Apoio'!$A$2:$B$54,_xlfn.XMATCH(D381,'Lista de Apoio'!$A$2:$A$53,0,1),2),"")</f>
        <v/>
      </c>
      <c r="F381" s="3"/>
      <c r="G381" s="4"/>
      <c r="H381" s="10"/>
      <c r="I381" s="8">
        <f t="shared" si="13"/>
        <v>0</v>
      </c>
      <c r="J381" s="40"/>
      <c r="K381" s="26"/>
      <c r="L381" s="26"/>
      <c r="M381" s="26"/>
      <c r="N381" s="26"/>
      <c r="O381" s="26"/>
      <c r="P381" s="26"/>
      <c r="Q381" s="26"/>
      <c r="R381" s="26"/>
      <c r="S381" s="26"/>
      <c r="T381" s="26"/>
      <c r="U381" s="26"/>
      <c r="V381" s="26"/>
      <c r="W381" s="26"/>
      <c r="X381" s="26"/>
      <c r="Y381" s="26"/>
      <c r="Z381" s="26"/>
      <c r="AA381" s="26"/>
      <c r="AB381" s="26"/>
      <c r="AC381" s="26"/>
      <c r="AD381" s="26"/>
      <c r="AE381" s="26"/>
      <c r="AF381" s="26"/>
      <c r="AG381" s="26"/>
    </row>
    <row r="382" spans="1:33" x14ac:dyDescent="0.25">
      <c r="A382" s="25">
        <f t="shared" si="14"/>
        <v>363</v>
      </c>
      <c r="B382" s="26"/>
      <c r="C382" s="25"/>
      <c r="D382" s="2"/>
      <c r="E382" s="34" t="str" cm="1">
        <f t="array" ref="E382">IFERROR(INDEX('Lista de Apoio'!$A$2:$B$54,_xlfn.XMATCH(D382,'Lista de Apoio'!$A$2:$A$53,0,1),2),"")</f>
        <v/>
      </c>
      <c r="F382" s="3"/>
      <c r="G382" s="4"/>
      <c r="H382" s="10"/>
      <c r="I382" s="8">
        <f t="shared" si="13"/>
        <v>0</v>
      </c>
      <c r="J382" s="40"/>
      <c r="K382" s="26"/>
      <c r="L382" s="26"/>
      <c r="M382" s="26"/>
      <c r="N382" s="26"/>
      <c r="O382" s="26"/>
      <c r="P382" s="26"/>
      <c r="Q382" s="26"/>
      <c r="R382" s="26"/>
      <c r="S382" s="26"/>
      <c r="T382" s="26"/>
      <c r="U382" s="26"/>
      <c r="V382" s="26"/>
      <c r="W382" s="26"/>
      <c r="X382" s="26"/>
      <c r="Y382" s="26"/>
      <c r="Z382" s="26"/>
      <c r="AA382" s="26"/>
      <c r="AB382" s="26"/>
      <c r="AC382" s="26"/>
      <c r="AD382" s="26"/>
      <c r="AE382" s="26"/>
      <c r="AF382" s="26"/>
      <c r="AG382" s="26"/>
    </row>
    <row r="383" spans="1:33" x14ac:dyDescent="0.25">
      <c r="A383" s="25">
        <f t="shared" si="14"/>
        <v>364</v>
      </c>
      <c r="B383" s="26"/>
      <c r="C383" s="25"/>
      <c r="D383" s="2"/>
      <c r="E383" s="34" t="str" cm="1">
        <f t="array" ref="E383">IFERROR(INDEX('Lista de Apoio'!$A$2:$B$54,_xlfn.XMATCH(D383,'Lista de Apoio'!$A$2:$A$53,0,1),2),"")</f>
        <v/>
      </c>
      <c r="F383" s="3"/>
      <c r="G383" s="4"/>
      <c r="H383" s="10"/>
      <c r="I383" s="8">
        <f t="shared" si="13"/>
        <v>0</v>
      </c>
      <c r="J383" s="40"/>
      <c r="K383" s="26"/>
      <c r="L383" s="26"/>
      <c r="M383" s="26"/>
      <c r="N383" s="26"/>
      <c r="O383" s="26"/>
      <c r="P383" s="26"/>
      <c r="Q383" s="26"/>
      <c r="R383" s="26"/>
      <c r="S383" s="26"/>
      <c r="T383" s="26"/>
      <c r="U383" s="26"/>
      <c r="V383" s="26"/>
      <c r="W383" s="26"/>
      <c r="X383" s="26"/>
      <c r="Y383" s="26"/>
      <c r="Z383" s="26"/>
      <c r="AA383" s="26"/>
      <c r="AB383" s="26"/>
      <c r="AC383" s="26"/>
      <c r="AD383" s="26"/>
      <c r="AE383" s="26"/>
      <c r="AF383" s="26"/>
      <c r="AG383" s="26"/>
    </row>
    <row r="384" spans="1:33" x14ac:dyDescent="0.25">
      <c r="A384" s="25">
        <f t="shared" si="14"/>
        <v>365</v>
      </c>
      <c r="B384" s="26"/>
      <c r="C384" s="25"/>
      <c r="D384" s="2"/>
      <c r="E384" s="34" t="str" cm="1">
        <f t="array" ref="E384">IFERROR(INDEX('Lista de Apoio'!$A$2:$B$54,_xlfn.XMATCH(D384,'Lista de Apoio'!$A$2:$A$53,0,1),2),"")</f>
        <v/>
      </c>
      <c r="F384" s="3"/>
      <c r="G384" s="4"/>
      <c r="H384" s="10"/>
      <c r="I384" s="8">
        <f t="shared" si="13"/>
        <v>0</v>
      </c>
      <c r="J384" s="40"/>
      <c r="K384" s="26"/>
      <c r="L384" s="26"/>
      <c r="M384" s="26"/>
      <c r="N384" s="26"/>
      <c r="O384" s="26"/>
      <c r="P384" s="26"/>
      <c r="Q384" s="26"/>
      <c r="R384" s="26"/>
      <c r="S384" s="26"/>
      <c r="T384" s="26"/>
      <c r="U384" s="26"/>
      <c r="V384" s="26"/>
      <c r="W384" s="26"/>
      <c r="X384" s="26"/>
      <c r="Y384" s="26"/>
      <c r="Z384" s="26"/>
      <c r="AA384" s="26"/>
      <c r="AB384" s="26"/>
      <c r="AC384" s="26"/>
      <c r="AD384" s="26"/>
      <c r="AE384" s="26"/>
      <c r="AF384" s="26"/>
      <c r="AG384" s="26"/>
    </row>
    <row r="385" spans="1:33" x14ac:dyDescent="0.25">
      <c r="A385" s="25">
        <f t="shared" si="14"/>
        <v>366</v>
      </c>
      <c r="B385" s="26"/>
      <c r="C385" s="25"/>
      <c r="D385" s="2"/>
      <c r="E385" s="34" t="str" cm="1">
        <f t="array" ref="E385">IFERROR(INDEX('Lista de Apoio'!$A$2:$B$54,_xlfn.XMATCH(D385,'Lista de Apoio'!$A$2:$A$53,0,1),2),"")</f>
        <v/>
      </c>
      <c r="F385" s="3"/>
      <c r="G385" s="4"/>
      <c r="H385" s="10"/>
      <c r="I385" s="8">
        <f t="shared" si="13"/>
        <v>0</v>
      </c>
      <c r="J385" s="40"/>
      <c r="K385" s="26"/>
      <c r="L385" s="26"/>
      <c r="M385" s="26"/>
      <c r="N385" s="26"/>
      <c r="O385" s="26"/>
      <c r="P385" s="26"/>
      <c r="Q385" s="26"/>
      <c r="R385" s="26"/>
      <c r="S385" s="26"/>
      <c r="T385" s="26"/>
      <c r="U385" s="26"/>
      <c r="V385" s="26"/>
      <c r="W385" s="26"/>
      <c r="X385" s="26"/>
      <c r="Y385" s="26"/>
      <c r="Z385" s="26"/>
      <c r="AA385" s="26"/>
      <c r="AB385" s="26"/>
      <c r="AC385" s="26"/>
      <c r="AD385" s="26"/>
      <c r="AE385" s="26"/>
      <c r="AF385" s="26"/>
      <c r="AG385" s="26"/>
    </row>
    <row r="386" spans="1:33" x14ac:dyDescent="0.25">
      <c r="A386" s="25">
        <f t="shared" si="14"/>
        <v>367</v>
      </c>
      <c r="B386" s="26"/>
      <c r="C386" s="25"/>
      <c r="D386" s="2"/>
      <c r="E386" s="34" t="str" cm="1">
        <f t="array" ref="E386">IFERROR(INDEX('Lista de Apoio'!$A$2:$B$54,_xlfn.XMATCH(D386,'Lista de Apoio'!$A$2:$A$53,0,1),2),"")</f>
        <v/>
      </c>
      <c r="F386" s="3"/>
      <c r="G386" s="4"/>
      <c r="H386" s="10"/>
      <c r="I386" s="8">
        <f t="shared" si="13"/>
        <v>0</v>
      </c>
      <c r="J386" s="40"/>
      <c r="K386" s="26"/>
      <c r="L386" s="26"/>
      <c r="M386" s="26"/>
      <c r="N386" s="26"/>
      <c r="O386" s="26"/>
      <c r="P386" s="26"/>
      <c r="Q386" s="26"/>
      <c r="R386" s="26"/>
      <c r="S386" s="26"/>
      <c r="T386" s="26"/>
      <c r="U386" s="26"/>
      <c r="V386" s="26"/>
      <c r="W386" s="26"/>
      <c r="X386" s="26"/>
      <c r="Y386" s="26"/>
      <c r="Z386" s="26"/>
      <c r="AA386" s="26"/>
      <c r="AB386" s="26"/>
      <c r="AC386" s="26"/>
      <c r="AD386" s="26"/>
      <c r="AE386" s="26"/>
      <c r="AF386" s="26"/>
      <c r="AG386" s="26"/>
    </row>
    <row r="387" spans="1:33" x14ac:dyDescent="0.25">
      <c r="A387" s="25">
        <f t="shared" si="14"/>
        <v>368</v>
      </c>
      <c r="B387" s="26"/>
      <c r="C387" s="25"/>
      <c r="D387" s="2"/>
      <c r="E387" s="34" t="str" cm="1">
        <f t="array" ref="E387">IFERROR(INDEX('Lista de Apoio'!$A$2:$B$54,_xlfn.XMATCH(D387,'Lista de Apoio'!$A$2:$A$53,0,1),2),"")</f>
        <v/>
      </c>
      <c r="F387" s="3"/>
      <c r="G387" s="4"/>
      <c r="H387" s="10"/>
      <c r="I387" s="8">
        <f t="shared" si="13"/>
        <v>0</v>
      </c>
      <c r="J387" s="40"/>
      <c r="K387" s="26"/>
      <c r="L387" s="26"/>
      <c r="M387" s="26"/>
      <c r="N387" s="26"/>
      <c r="O387" s="26"/>
      <c r="P387" s="26"/>
      <c r="Q387" s="26"/>
      <c r="R387" s="26"/>
      <c r="S387" s="26"/>
      <c r="T387" s="26"/>
      <c r="U387" s="26"/>
      <c r="V387" s="26"/>
      <c r="W387" s="26"/>
      <c r="X387" s="26"/>
      <c r="Y387" s="26"/>
      <c r="Z387" s="26"/>
      <c r="AA387" s="26"/>
      <c r="AB387" s="26"/>
      <c r="AC387" s="26"/>
      <c r="AD387" s="26"/>
      <c r="AE387" s="26"/>
      <c r="AF387" s="26"/>
      <c r="AG387" s="26"/>
    </row>
    <row r="388" spans="1:33" x14ac:dyDescent="0.25">
      <c r="A388" s="25">
        <f t="shared" si="14"/>
        <v>369</v>
      </c>
      <c r="B388" s="26"/>
      <c r="C388" s="25"/>
      <c r="D388" s="2"/>
      <c r="E388" s="34" t="str" cm="1">
        <f t="array" ref="E388">IFERROR(INDEX('Lista de Apoio'!$A$2:$B$54,_xlfn.XMATCH(D388,'Lista de Apoio'!$A$2:$A$53,0,1),2),"")</f>
        <v/>
      </c>
      <c r="F388" s="3"/>
      <c r="G388" s="4"/>
      <c r="H388" s="10"/>
      <c r="I388" s="8">
        <f t="shared" si="13"/>
        <v>0</v>
      </c>
      <c r="J388" s="40"/>
      <c r="K388" s="26"/>
      <c r="L388" s="26"/>
      <c r="M388" s="26"/>
      <c r="N388" s="26"/>
      <c r="O388" s="26"/>
      <c r="P388" s="26"/>
      <c r="Q388" s="26"/>
      <c r="R388" s="26"/>
      <c r="S388" s="26"/>
      <c r="T388" s="26"/>
      <c r="U388" s="26"/>
      <c r="V388" s="26"/>
      <c r="W388" s="26"/>
      <c r="X388" s="26"/>
      <c r="Y388" s="26"/>
      <c r="Z388" s="26"/>
      <c r="AA388" s="26"/>
      <c r="AB388" s="26"/>
      <c r="AC388" s="26"/>
      <c r="AD388" s="26"/>
      <c r="AE388" s="26"/>
      <c r="AF388" s="26"/>
      <c r="AG388" s="26"/>
    </row>
    <row r="389" spans="1:33" x14ac:dyDescent="0.25">
      <c r="A389" s="25">
        <f t="shared" si="14"/>
        <v>370</v>
      </c>
      <c r="B389" s="26"/>
      <c r="C389" s="25"/>
      <c r="D389" s="2"/>
      <c r="E389" s="34" t="str" cm="1">
        <f t="array" ref="E389">IFERROR(INDEX('Lista de Apoio'!$A$2:$B$54,_xlfn.XMATCH(D389,'Lista de Apoio'!$A$2:$A$53,0,1),2),"")</f>
        <v/>
      </c>
      <c r="F389" s="3"/>
      <c r="G389" s="4"/>
      <c r="H389" s="10"/>
      <c r="I389" s="8">
        <f t="shared" si="13"/>
        <v>0</v>
      </c>
      <c r="J389" s="40"/>
      <c r="K389" s="26"/>
      <c r="L389" s="26"/>
      <c r="M389" s="26"/>
      <c r="N389" s="26"/>
      <c r="O389" s="26"/>
      <c r="P389" s="26"/>
      <c r="Q389" s="26"/>
      <c r="R389" s="26"/>
      <c r="S389" s="26"/>
      <c r="T389" s="26"/>
      <c r="U389" s="26"/>
      <c r="V389" s="26"/>
      <c r="W389" s="26"/>
      <c r="X389" s="26"/>
      <c r="Y389" s="26"/>
      <c r="Z389" s="26"/>
      <c r="AA389" s="26"/>
      <c r="AB389" s="26"/>
      <c r="AC389" s="26"/>
      <c r="AD389" s="26"/>
      <c r="AE389" s="26"/>
      <c r="AF389" s="26"/>
      <c r="AG389" s="26"/>
    </row>
    <row r="390" spans="1:33" x14ac:dyDescent="0.25">
      <c r="A390" s="25">
        <f t="shared" si="14"/>
        <v>371</v>
      </c>
      <c r="B390" s="26"/>
      <c r="C390" s="25"/>
      <c r="D390" s="2"/>
      <c r="E390" s="34" t="str" cm="1">
        <f t="array" ref="E390">IFERROR(INDEX('Lista de Apoio'!$A$2:$B$54,_xlfn.XMATCH(D390,'Lista de Apoio'!$A$2:$A$53,0,1),2),"")</f>
        <v/>
      </c>
      <c r="F390" s="3"/>
      <c r="G390" s="4"/>
      <c r="H390" s="10"/>
      <c r="I390" s="8">
        <f t="shared" si="13"/>
        <v>0</v>
      </c>
      <c r="J390" s="40"/>
      <c r="K390" s="26"/>
      <c r="L390" s="26"/>
      <c r="M390" s="26"/>
      <c r="N390" s="26"/>
      <c r="O390" s="26"/>
      <c r="P390" s="26"/>
      <c r="Q390" s="26"/>
      <c r="R390" s="26"/>
      <c r="S390" s="26"/>
      <c r="T390" s="26"/>
      <c r="U390" s="26"/>
      <c r="V390" s="26"/>
      <c r="W390" s="26"/>
      <c r="X390" s="26"/>
      <c r="Y390" s="26"/>
      <c r="Z390" s="26"/>
      <c r="AA390" s="26"/>
      <c r="AB390" s="26"/>
      <c r="AC390" s="26"/>
      <c r="AD390" s="26"/>
      <c r="AE390" s="26"/>
      <c r="AF390" s="26"/>
      <c r="AG390" s="26"/>
    </row>
    <row r="391" spans="1:33" x14ac:dyDescent="0.25">
      <c r="A391" s="25">
        <f t="shared" si="14"/>
        <v>372</v>
      </c>
      <c r="B391" s="26"/>
      <c r="C391" s="25"/>
      <c r="D391" s="2"/>
      <c r="E391" s="34" t="str" cm="1">
        <f t="array" ref="E391">IFERROR(INDEX('Lista de Apoio'!$A$2:$B$54,_xlfn.XMATCH(D391,'Lista de Apoio'!$A$2:$A$53,0,1),2),"")</f>
        <v/>
      </c>
      <c r="F391" s="3"/>
      <c r="G391" s="4"/>
      <c r="H391" s="10"/>
      <c r="I391" s="8">
        <f t="shared" si="13"/>
        <v>0</v>
      </c>
      <c r="J391" s="40"/>
      <c r="K391" s="26"/>
      <c r="L391" s="26"/>
      <c r="M391" s="26"/>
      <c r="N391" s="26"/>
      <c r="O391" s="26"/>
      <c r="P391" s="26"/>
      <c r="Q391" s="26"/>
      <c r="R391" s="26"/>
      <c r="S391" s="26"/>
      <c r="T391" s="26"/>
      <c r="U391" s="26"/>
      <c r="V391" s="26"/>
      <c r="W391" s="26"/>
      <c r="X391" s="26"/>
      <c r="Y391" s="26"/>
      <c r="Z391" s="26"/>
      <c r="AA391" s="26"/>
      <c r="AB391" s="26"/>
      <c r="AC391" s="26"/>
      <c r="AD391" s="26"/>
      <c r="AE391" s="26"/>
      <c r="AF391" s="26"/>
      <c r="AG391" s="26"/>
    </row>
    <row r="392" spans="1:33" x14ac:dyDescent="0.25">
      <c r="A392" s="25">
        <f t="shared" si="14"/>
        <v>373</v>
      </c>
      <c r="B392" s="26"/>
      <c r="C392" s="25"/>
      <c r="D392" s="2"/>
      <c r="E392" s="34" t="str" cm="1">
        <f t="array" ref="E392">IFERROR(INDEX('Lista de Apoio'!$A$2:$B$54,_xlfn.XMATCH(D392,'Lista de Apoio'!$A$2:$A$53,0,1),2),"")</f>
        <v/>
      </c>
      <c r="F392" s="3"/>
      <c r="G392" s="4"/>
      <c r="H392" s="10"/>
      <c r="I392" s="8">
        <f t="shared" si="13"/>
        <v>0</v>
      </c>
      <c r="J392" s="40"/>
      <c r="K392" s="26"/>
      <c r="L392" s="26"/>
      <c r="M392" s="26"/>
      <c r="N392" s="26"/>
      <c r="O392" s="26"/>
      <c r="P392" s="26"/>
      <c r="Q392" s="26"/>
      <c r="R392" s="26"/>
      <c r="S392" s="26"/>
      <c r="T392" s="26"/>
      <c r="U392" s="26"/>
      <c r="V392" s="26"/>
      <c r="W392" s="26"/>
      <c r="X392" s="26"/>
      <c r="Y392" s="26"/>
      <c r="Z392" s="26"/>
      <c r="AA392" s="26"/>
      <c r="AB392" s="26"/>
      <c r="AC392" s="26"/>
      <c r="AD392" s="26"/>
      <c r="AE392" s="26"/>
      <c r="AF392" s="26"/>
      <c r="AG392" s="26"/>
    </row>
    <row r="393" spans="1:33" x14ac:dyDescent="0.25">
      <c r="A393" s="25">
        <f t="shared" si="14"/>
        <v>374</v>
      </c>
      <c r="B393" s="26"/>
      <c r="C393" s="25"/>
      <c r="D393" s="2"/>
      <c r="E393" s="34" t="str" cm="1">
        <f t="array" ref="E393">IFERROR(INDEX('Lista de Apoio'!$A$2:$B$54,_xlfn.XMATCH(D393,'Lista de Apoio'!$A$2:$A$53,0,1),2),"")</f>
        <v/>
      </c>
      <c r="F393" s="3"/>
      <c r="G393" s="4"/>
      <c r="H393" s="10"/>
      <c r="I393" s="8">
        <f t="shared" si="13"/>
        <v>0</v>
      </c>
      <c r="J393" s="40"/>
      <c r="K393" s="26"/>
      <c r="L393" s="26"/>
      <c r="M393" s="26"/>
      <c r="N393" s="26"/>
      <c r="O393" s="26"/>
      <c r="P393" s="26"/>
      <c r="Q393" s="26"/>
      <c r="R393" s="26"/>
      <c r="S393" s="26"/>
      <c r="T393" s="26"/>
      <c r="U393" s="26"/>
      <c r="V393" s="26"/>
      <c r="W393" s="26"/>
      <c r="X393" s="26"/>
      <c r="Y393" s="26"/>
      <c r="Z393" s="26"/>
      <c r="AA393" s="26"/>
      <c r="AB393" s="26"/>
      <c r="AC393" s="26"/>
      <c r="AD393" s="26"/>
      <c r="AE393" s="26"/>
      <c r="AF393" s="26"/>
      <c r="AG393" s="26"/>
    </row>
    <row r="394" spans="1:33" x14ac:dyDescent="0.25">
      <c r="A394" s="25">
        <f t="shared" si="14"/>
        <v>375</v>
      </c>
      <c r="B394" s="26"/>
      <c r="C394" s="25"/>
      <c r="D394" s="2"/>
      <c r="E394" s="34" t="str" cm="1">
        <f t="array" ref="E394">IFERROR(INDEX('Lista de Apoio'!$A$2:$B$54,_xlfn.XMATCH(D394,'Lista de Apoio'!$A$2:$A$53,0,1),2),"")</f>
        <v/>
      </c>
      <c r="F394" s="3"/>
      <c r="G394" s="4"/>
      <c r="H394" s="10"/>
      <c r="I394" s="8">
        <f t="shared" si="13"/>
        <v>0</v>
      </c>
      <c r="J394" s="40"/>
      <c r="K394" s="26"/>
      <c r="L394" s="26"/>
      <c r="M394" s="26"/>
      <c r="N394" s="26"/>
      <c r="O394" s="26"/>
      <c r="P394" s="26"/>
      <c r="Q394" s="26"/>
      <c r="R394" s="26"/>
      <c r="S394" s="26"/>
      <c r="T394" s="26"/>
      <c r="U394" s="26"/>
      <c r="V394" s="26"/>
      <c r="W394" s="26"/>
      <c r="X394" s="26"/>
      <c r="Y394" s="26"/>
      <c r="Z394" s="26"/>
      <c r="AA394" s="26"/>
      <c r="AB394" s="26"/>
      <c r="AC394" s="26"/>
      <c r="AD394" s="26"/>
      <c r="AE394" s="26"/>
      <c r="AF394" s="26"/>
      <c r="AG394" s="26"/>
    </row>
    <row r="395" spans="1:33" x14ac:dyDescent="0.25">
      <c r="A395" s="25">
        <f t="shared" si="14"/>
        <v>376</v>
      </c>
      <c r="B395" s="26"/>
      <c r="C395" s="25"/>
      <c r="D395" s="2"/>
      <c r="E395" s="34" t="str" cm="1">
        <f t="array" ref="E395">IFERROR(INDEX('Lista de Apoio'!$A$2:$B$54,_xlfn.XMATCH(D395,'Lista de Apoio'!$A$2:$A$53,0,1),2),"")</f>
        <v/>
      </c>
      <c r="F395" s="3"/>
      <c r="G395" s="4"/>
      <c r="H395" s="10"/>
      <c r="I395" s="8">
        <f t="shared" si="13"/>
        <v>0</v>
      </c>
      <c r="J395" s="40"/>
      <c r="K395" s="26"/>
      <c r="L395" s="26"/>
      <c r="M395" s="26"/>
      <c r="N395" s="26"/>
      <c r="O395" s="26"/>
      <c r="P395" s="26"/>
      <c r="Q395" s="26"/>
      <c r="R395" s="26"/>
      <c r="S395" s="26"/>
      <c r="T395" s="26"/>
      <c r="U395" s="26"/>
      <c r="V395" s="26"/>
      <c r="W395" s="26"/>
      <c r="X395" s="26"/>
      <c r="Y395" s="26"/>
      <c r="Z395" s="26"/>
      <c r="AA395" s="26"/>
      <c r="AB395" s="26"/>
      <c r="AC395" s="26"/>
      <c r="AD395" s="26"/>
      <c r="AE395" s="26"/>
      <c r="AF395" s="26"/>
      <c r="AG395" s="26"/>
    </row>
    <row r="396" spans="1:33" x14ac:dyDescent="0.25">
      <c r="A396" s="25">
        <f t="shared" si="14"/>
        <v>377</v>
      </c>
      <c r="B396" s="26"/>
      <c r="C396" s="25"/>
      <c r="D396" s="2"/>
      <c r="E396" s="34" t="str" cm="1">
        <f t="array" ref="E396">IFERROR(INDEX('Lista de Apoio'!$A$2:$B$54,_xlfn.XMATCH(D396,'Lista de Apoio'!$A$2:$A$53,0,1),2),"")</f>
        <v/>
      </c>
      <c r="F396" s="3"/>
      <c r="G396" s="4"/>
      <c r="H396" s="10"/>
      <c r="I396" s="8">
        <f t="shared" si="13"/>
        <v>0</v>
      </c>
      <c r="J396" s="40"/>
      <c r="K396" s="26"/>
      <c r="L396" s="26"/>
      <c r="M396" s="26"/>
      <c r="N396" s="26"/>
      <c r="O396" s="26"/>
      <c r="P396" s="26"/>
      <c r="Q396" s="26"/>
      <c r="R396" s="26"/>
      <c r="S396" s="26"/>
      <c r="T396" s="26"/>
      <c r="U396" s="26"/>
      <c r="V396" s="26"/>
      <c r="W396" s="26"/>
      <c r="X396" s="26"/>
      <c r="Y396" s="26"/>
      <c r="Z396" s="26"/>
      <c r="AA396" s="26"/>
      <c r="AB396" s="26"/>
      <c r="AC396" s="26"/>
      <c r="AD396" s="26"/>
      <c r="AE396" s="26"/>
      <c r="AF396" s="26"/>
      <c r="AG396" s="26"/>
    </row>
    <row r="397" spans="1:33" x14ac:dyDescent="0.25">
      <c r="A397" s="25">
        <f t="shared" si="14"/>
        <v>378</v>
      </c>
      <c r="B397" s="26"/>
      <c r="C397" s="25"/>
      <c r="D397" s="2"/>
      <c r="E397" s="34" t="str" cm="1">
        <f t="array" ref="E397">IFERROR(INDEX('Lista de Apoio'!$A$2:$B$54,_xlfn.XMATCH(D397,'Lista de Apoio'!$A$2:$A$53,0,1),2),"")</f>
        <v/>
      </c>
      <c r="F397" s="3"/>
      <c r="G397" s="4"/>
      <c r="H397" s="10"/>
      <c r="I397" s="8">
        <f t="shared" si="13"/>
        <v>0</v>
      </c>
      <c r="J397" s="40"/>
      <c r="K397" s="26"/>
      <c r="L397" s="26"/>
      <c r="M397" s="26"/>
      <c r="N397" s="26"/>
      <c r="O397" s="26"/>
      <c r="P397" s="26"/>
      <c r="Q397" s="26"/>
      <c r="R397" s="26"/>
      <c r="S397" s="26"/>
      <c r="T397" s="26"/>
      <c r="U397" s="26"/>
      <c r="V397" s="26"/>
      <c r="W397" s="26"/>
      <c r="X397" s="26"/>
      <c r="Y397" s="26"/>
      <c r="Z397" s="26"/>
      <c r="AA397" s="26"/>
      <c r="AB397" s="26"/>
      <c r="AC397" s="26"/>
      <c r="AD397" s="26"/>
      <c r="AE397" s="26"/>
      <c r="AF397" s="26"/>
      <c r="AG397" s="26"/>
    </row>
    <row r="398" spans="1:33" x14ac:dyDescent="0.25">
      <c r="A398" s="25">
        <f t="shared" si="14"/>
        <v>379</v>
      </c>
      <c r="B398" s="26"/>
      <c r="C398" s="25"/>
      <c r="D398" s="2"/>
      <c r="E398" s="34" t="str" cm="1">
        <f t="array" ref="E398">IFERROR(INDEX('Lista de Apoio'!$A$2:$B$54,_xlfn.XMATCH(D398,'Lista de Apoio'!$A$2:$A$53,0,1),2),"")</f>
        <v/>
      </c>
      <c r="F398" s="3"/>
      <c r="G398" s="4"/>
      <c r="H398" s="10"/>
      <c r="I398" s="8">
        <f t="shared" si="13"/>
        <v>0</v>
      </c>
      <c r="J398" s="40"/>
      <c r="K398" s="26"/>
      <c r="L398" s="26"/>
      <c r="M398" s="26"/>
      <c r="N398" s="26"/>
      <c r="O398" s="26"/>
      <c r="P398" s="26"/>
      <c r="Q398" s="26"/>
      <c r="R398" s="26"/>
      <c r="S398" s="26"/>
      <c r="T398" s="26"/>
      <c r="U398" s="26"/>
      <c r="V398" s="26"/>
      <c r="W398" s="26"/>
      <c r="X398" s="26"/>
      <c r="Y398" s="26"/>
      <c r="Z398" s="26"/>
      <c r="AA398" s="26"/>
      <c r="AB398" s="26"/>
      <c r="AC398" s="26"/>
      <c r="AD398" s="26"/>
      <c r="AE398" s="26"/>
      <c r="AF398" s="26"/>
      <c r="AG398" s="26"/>
    </row>
    <row r="399" spans="1:33" x14ac:dyDescent="0.25">
      <c r="A399" s="25">
        <f t="shared" si="14"/>
        <v>380</v>
      </c>
      <c r="B399" s="26"/>
      <c r="C399" s="25"/>
      <c r="D399" s="2"/>
      <c r="E399" s="34" t="str" cm="1">
        <f t="array" ref="E399">IFERROR(INDEX('Lista de Apoio'!$A$2:$B$54,_xlfn.XMATCH(D399,'Lista de Apoio'!$A$2:$A$53,0,1),2),"")</f>
        <v/>
      </c>
      <c r="F399" s="3"/>
      <c r="G399" s="4"/>
      <c r="H399" s="10"/>
      <c r="I399" s="8">
        <f t="shared" si="13"/>
        <v>0</v>
      </c>
      <c r="J399" s="40"/>
      <c r="K399" s="26"/>
      <c r="L399" s="26"/>
      <c r="M399" s="26"/>
      <c r="N399" s="26"/>
      <c r="O399" s="26"/>
      <c r="P399" s="26"/>
      <c r="Q399" s="26"/>
      <c r="R399" s="26"/>
      <c r="S399" s="26"/>
      <c r="T399" s="26"/>
      <c r="U399" s="26"/>
      <c r="V399" s="26"/>
      <c r="W399" s="26"/>
      <c r="X399" s="26"/>
      <c r="Y399" s="26"/>
      <c r="Z399" s="26"/>
      <c r="AA399" s="26"/>
      <c r="AB399" s="26"/>
      <c r="AC399" s="26"/>
      <c r="AD399" s="26"/>
      <c r="AE399" s="26"/>
      <c r="AF399" s="26"/>
      <c r="AG399" s="26"/>
    </row>
    <row r="400" spans="1:33" x14ac:dyDescent="0.25">
      <c r="A400" s="25">
        <f t="shared" si="14"/>
        <v>381</v>
      </c>
      <c r="B400" s="26"/>
      <c r="C400" s="25"/>
      <c r="D400" s="2"/>
      <c r="E400" s="34" t="str" cm="1">
        <f t="array" ref="E400">IFERROR(INDEX('Lista de Apoio'!$A$2:$B$54,_xlfn.XMATCH(D400,'Lista de Apoio'!$A$2:$A$53,0,1),2),"")</f>
        <v/>
      </c>
      <c r="F400" s="3"/>
      <c r="G400" s="4"/>
      <c r="H400" s="10"/>
      <c r="I400" s="8">
        <f t="shared" si="13"/>
        <v>0</v>
      </c>
      <c r="J400" s="40"/>
      <c r="K400" s="26"/>
      <c r="L400" s="26"/>
      <c r="M400" s="26"/>
      <c r="N400" s="26"/>
      <c r="O400" s="26"/>
      <c r="P400" s="26"/>
      <c r="Q400" s="26"/>
      <c r="R400" s="26"/>
      <c r="S400" s="26"/>
      <c r="T400" s="26"/>
      <c r="U400" s="26"/>
      <c r="V400" s="26"/>
      <c r="W400" s="26"/>
      <c r="X400" s="26"/>
      <c r="Y400" s="26"/>
      <c r="Z400" s="26"/>
      <c r="AA400" s="26"/>
      <c r="AB400" s="26"/>
      <c r="AC400" s="26"/>
      <c r="AD400" s="26"/>
      <c r="AE400" s="26"/>
      <c r="AF400" s="26"/>
      <c r="AG400" s="26"/>
    </row>
    <row r="401" spans="1:33" x14ac:dyDescent="0.25">
      <c r="A401" s="25">
        <f t="shared" si="14"/>
        <v>382</v>
      </c>
      <c r="B401" s="26"/>
      <c r="C401" s="25"/>
      <c r="D401" s="2"/>
      <c r="E401" s="34" t="str" cm="1">
        <f t="array" ref="E401">IFERROR(INDEX('Lista de Apoio'!$A$2:$B$54,_xlfn.XMATCH(D401,'Lista de Apoio'!$A$2:$A$53,0,1),2),"")</f>
        <v/>
      </c>
      <c r="F401" s="3"/>
      <c r="G401" s="4"/>
      <c r="H401" s="10"/>
      <c r="I401" s="8">
        <f t="shared" si="13"/>
        <v>0</v>
      </c>
      <c r="J401" s="40"/>
      <c r="K401" s="26"/>
      <c r="L401" s="26"/>
      <c r="M401" s="26"/>
      <c r="N401" s="26"/>
      <c r="O401" s="26"/>
      <c r="P401" s="26"/>
      <c r="Q401" s="26"/>
      <c r="R401" s="26"/>
      <c r="S401" s="26"/>
      <c r="T401" s="26"/>
      <c r="U401" s="26"/>
      <c r="V401" s="26"/>
      <c r="W401" s="26"/>
      <c r="X401" s="26"/>
      <c r="Y401" s="26"/>
      <c r="Z401" s="26"/>
      <c r="AA401" s="26"/>
      <c r="AB401" s="26"/>
      <c r="AC401" s="26"/>
      <c r="AD401" s="26"/>
      <c r="AE401" s="26"/>
      <c r="AF401" s="26"/>
      <c r="AG401" s="26"/>
    </row>
    <row r="402" spans="1:33" x14ac:dyDescent="0.25">
      <c r="A402" s="25">
        <f t="shared" si="14"/>
        <v>383</v>
      </c>
      <c r="B402" s="26"/>
      <c r="C402" s="25"/>
      <c r="D402" s="2"/>
      <c r="E402" s="34" t="str" cm="1">
        <f t="array" ref="E402">IFERROR(INDEX('Lista de Apoio'!$A$2:$B$54,_xlfn.XMATCH(D402,'Lista de Apoio'!$A$2:$A$53,0,1),2),"")</f>
        <v/>
      </c>
      <c r="F402" s="3"/>
      <c r="G402" s="4"/>
      <c r="H402" s="10"/>
      <c r="I402" s="8">
        <f t="shared" si="13"/>
        <v>0</v>
      </c>
      <c r="J402" s="40"/>
      <c r="K402" s="26"/>
      <c r="L402" s="26"/>
      <c r="M402" s="26"/>
      <c r="N402" s="26"/>
      <c r="O402" s="26"/>
      <c r="P402" s="26"/>
      <c r="Q402" s="26"/>
      <c r="R402" s="26"/>
      <c r="S402" s="26"/>
      <c r="T402" s="26"/>
      <c r="U402" s="26"/>
      <c r="V402" s="26"/>
      <c r="W402" s="26"/>
      <c r="X402" s="26"/>
      <c r="Y402" s="26"/>
      <c r="Z402" s="26"/>
      <c r="AA402" s="26"/>
      <c r="AB402" s="26"/>
      <c r="AC402" s="26"/>
      <c r="AD402" s="26"/>
      <c r="AE402" s="26"/>
      <c r="AF402" s="26"/>
      <c r="AG402" s="26"/>
    </row>
    <row r="403" spans="1:33" x14ac:dyDescent="0.25">
      <c r="A403" s="25">
        <f t="shared" si="14"/>
        <v>384</v>
      </c>
      <c r="B403" s="26"/>
      <c r="C403" s="25"/>
      <c r="D403" s="2"/>
      <c r="E403" s="34" t="str" cm="1">
        <f t="array" ref="E403">IFERROR(INDEX('Lista de Apoio'!$A$2:$B$54,_xlfn.XMATCH(D403,'Lista de Apoio'!$A$2:$A$53,0,1),2),"")</f>
        <v/>
      </c>
      <c r="F403" s="3"/>
      <c r="G403" s="4"/>
      <c r="H403" s="10"/>
      <c r="I403" s="8">
        <f t="shared" si="13"/>
        <v>0</v>
      </c>
      <c r="J403" s="40"/>
      <c r="K403" s="26"/>
      <c r="L403" s="26"/>
      <c r="M403" s="26"/>
      <c r="N403" s="26"/>
      <c r="O403" s="26"/>
      <c r="P403" s="26"/>
      <c r="Q403" s="26"/>
      <c r="R403" s="26"/>
      <c r="S403" s="26"/>
      <c r="T403" s="26"/>
      <c r="U403" s="26"/>
      <c r="V403" s="26"/>
      <c r="W403" s="26"/>
      <c r="X403" s="26"/>
      <c r="Y403" s="26"/>
      <c r="Z403" s="26"/>
      <c r="AA403" s="26"/>
      <c r="AB403" s="26"/>
      <c r="AC403" s="26"/>
      <c r="AD403" s="26"/>
      <c r="AE403" s="26"/>
      <c r="AF403" s="26"/>
      <c r="AG403" s="26"/>
    </row>
    <row r="404" spans="1:33" x14ac:dyDescent="0.25">
      <c r="A404" s="25">
        <f t="shared" si="14"/>
        <v>385</v>
      </c>
      <c r="B404" s="26"/>
      <c r="C404" s="25"/>
      <c r="D404" s="2"/>
      <c r="E404" s="34" t="str" cm="1">
        <f t="array" ref="E404">IFERROR(INDEX('Lista de Apoio'!$A$2:$B$54,_xlfn.XMATCH(D404,'Lista de Apoio'!$A$2:$A$53,0,1),2),"")</f>
        <v/>
      </c>
      <c r="F404" s="3"/>
      <c r="G404" s="4"/>
      <c r="H404" s="10"/>
      <c r="I404" s="8">
        <f t="shared" si="13"/>
        <v>0</v>
      </c>
      <c r="J404" s="40"/>
      <c r="K404" s="26"/>
      <c r="L404" s="26"/>
      <c r="M404" s="26"/>
      <c r="N404" s="26"/>
      <c r="O404" s="26"/>
      <c r="P404" s="26"/>
      <c r="Q404" s="26"/>
      <c r="R404" s="26"/>
      <c r="S404" s="26"/>
      <c r="T404" s="26"/>
      <c r="U404" s="26"/>
      <c r="V404" s="26"/>
      <c r="W404" s="26"/>
      <c r="X404" s="26"/>
      <c r="Y404" s="26"/>
      <c r="Z404" s="26"/>
      <c r="AA404" s="26"/>
      <c r="AB404" s="26"/>
      <c r="AC404" s="26"/>
      <c r="AD404" s="26"/>
      <c r="AE404" s="26"/>
      <c r="AF404" s="26"/>
      <c r="AG404" s="26"/>
    </row>
    <row r="405" spans="1:33" x14ac:dyDescent="0.25">
      <c r="A405" s="25">
        <f t="shared" si="14"/>
        <v>386</v>
      </c>
      <c r="B405" s="26"/>
      <c r="C405" s="25"/>
      <c r="D405" s="2"/>
      <c r="E405" s="34" t="str" cm="1">
        <f t="array" ref="E405">IFERROR(INDEX('Lista de Apoio'!$A$2:$B$54,_xlfn.XMATCH(D405,'Lista de Apoio'!$A$2:$A$53,0,1),2),"")</f>
        <v/>
      </c>
      <c r="F405" s="3"/>
      <c r="G405" s="4"/>
      <c r="H405" s="10"/>
      <c r="I405" s="8">
        <f t="shared" ref="I405:I468" si="15">G405*H405</f>
        <v>0</v>
      </c>
      <c r="J405" s="40"/>
      <c r="K405" s="26"/>
      <c r="L405" s="26"/>
      <c r="M405" s="26"/>
      <c r="N405" s="26"/>
      <c r="O405" s="26"/>
      <c r="P405" s="26"/>
      <c r="Q405" s="26"/>
      <c r="R405" s="26"/>
      <c r="S405" s="26"/>
      <c r="T405" s="26"/>
      <c r="U405" s="26"/>
      <c r="V405" s="26"/>
      <c r="W405" s="26"/>
      <c r="X405" s="26"/>
      <c r="Y405" s="26"/>
      <c r="Z405" s="26"/>
      <c r="AA405" s="26"/>
      <c r="AB405" s="26"/>
      <c r="AC405" s="26"/>
      <c r="AD405" s="26"/>
      <c r="AE405" s="26"/>
      <c r="AF405" s="26"/>
      <c r="AG405" s="26"/>
    </row>
    <row r="406" spans="1:33" x14ac:dyDescent="0.25">
      <c r="A406" s="25">
        <f t="shared" si="14"/>
        <v>387</v>
      </c>
      <c r="B406" s="26"/>
      <c r="C406" s="25"/>
      <c r="D406" s="2"/>
      <c r="E406" s="34" t="str" cm="1">
        <f t="array" ref="E406">IFERROR(INDEX('Lista de Apoio'!$A$2:$B$54,_xlfn.XMATCH(D406,'Lista de Apoio'!$A$2:$A$53,0,1),2),"")</f>
        <v/>
      </c>
      <c r="F406" s="3"/>
      <c r="G406" s="4"/>
      <c r="H406" s="10"/>
      <c r="I406" s="8">
        <f t="shared" si="15"/>
        <v>0</v>
      </c>
      <c r="J406" s="40"/>
      <c r="K406" s="26"/>
      <c r="L406" s="26"/>
      <c r="M406" s="26"/>
      <c r="N406" s="26"/>
      <c r="O406" s="26"/>
      <c r="P406" s="26"/>
      <c r="Q406" s="26"/>
      <c r="R406" s="26"/>
      <c r="S406" s="26"/>
      <c r="T406" s="26"/>
      <c r="U406" s="26"/>
      <c r="V406" s="26"/>
      <c r="W406" s="26"/>
      <c r="X406" s="26"/>
      <c r="Y406" s="26"/>
      <c r="Z406" s="26"/>
      <c r="AA406" s="26"/>
      <c r="AB406" s="26"/>
      <c r="AC406" s="26"/>
      <c r="AD406" s="26"/>
      <c r="AE406" s="26"/>
      <c r="AF406" s="26"/>
      <c r="AG406" s="26"/>
    </row>
    <row r="407" spans="1:33" x14ac:dyDescent="0.25">
      <c r="A407" s="25">
        <f t="shared" si="14"/>
        <v>388</v>
      </c>
      <c r="B407" s="26"/>
      <c r="C407" s="25"/>
      <c r="D407" s="2"/>
      <c r="E407" s="34" t="str" cm="1">
        <f t="array" ref="E407">IFERROR(INDEX('Lista de Apoio'!$A$2:$B$54,_xlfn.XMATCH(D407,'Lista de Apoio'!$A$2:$A$53,0,1),2),"")</f>
        <v/>
      </c>
      <c r="F407" s="3"/>
      <c r="G407" s="4"/>
      <c r="H407" s="10"/>
      <c r="I407" s="8">
        <f t="shared" si="15"/>
        <v>0</v>
      </c>
      <c r="J407" s="40"/>
      <c r="K407" s="26"/>
      <c r="L407" s="26"/>
      <c r="M407" s="26"/>
      <c r="N407" s="26"/>
      <c r="O407" s="26"/>
      <c r="P407" s="26"/>
      <c r="Q407" s="26"/>
      <c r="R407" s="26"/>
      <c r="S407" s="26"/>
      <c r="T407" s="26"/>
      <c r="U407" s="26"/>
      <c r="V407" s="26"/>
      <c r="W407" s="26"/>
      <c r="X407" s="26"/>
      <c r="Y407" s="26"/>
      <c r="Z407" s="26"/>
      <c r="AA407" s="26"/>
      <c r="AB407" s="26"/>
      <c r="AC407" s="26"/>
      <c r="AD407" s="26"/>
      <c r="AE407" s="26"/>
      <c r="AF407" s="26"/>
      <c r="AG407" s="26"/>
    </row>
    <row r="408" spans="1:33" x14ac:dyDescent="0.25">
      <c r="A408" s="25">
        <f t="shared" si="14"/>
        <v>389</v>
      </c>
      <c r="B408" s="26"/>
      <c r="C408" s="25"/>
      <c r="D408" s="2"/>
      <c r="E408" s="34" t="str" cm="1">
        <f t="array" ref="E408">IFERROR(INDEX('Lista de Apoio'!$A$2:$B$54,_xlfn.XMATCH(D408,'Lista de Apoio'!$A$2:$A$53,0,1),2),"")</f>
        <v/>
      </c>
      <c r="F408" s="3"/>
      <c r="G408" s="4"/>
      <c r="H408" s="10"/>
      <c r="I408" s="8">
        <f t="shared" si="15"/>
        <v>0</v>
      </c>
      <c r="J408" s="40"/>
      <c r="K408" s="26"/>
      <c r="L408" s="26"/>
      <c r="M408" s="26"/>
      <c r="N408" s="26"/>
      <c r="O408" s="26"/>
      <c r="P408" s="26"/>
      <c r="Q408" s="26"/>
      <c r="R408" s="26"/>
      <c r="S408" s="26"/>
      <c r="T408" s="26"/>
      <c r="U408" s="26"/>
      <c r="V408" s="26"/>
      <c r="W408" s="26"/>
      <c r="X408" s="26"/>
      <c r="Y408" s="26"/>
      <c r="Z408" s="26"/>
      <c r="AA408" s="26"/>
      <c r="AB408" s="26"/>
      <c r="AC408" s="26"/>
      <c r="AD408" s="26"/>
      <c r="AE408" s="26"/>
      <c r="AF408" s="26"/>
      <c r="AG408" s="26"/>
    </row>
    <row r="409" spans="1:33" x14ac:dyDescent="0.25">
      <c r="A409" s="25">
        <f t="shared" si="14"/>
        <v>390</v>
      </c>
      <c r="B409" s="26"/>
      <c r="C409" s="25"/>
      <c r="D409" s="2"/>
      <c r="E409" s="34" t="str" cm="1">
        <f t="array" ref="E409">IFERROR(INDEX('Lista de Apoio'!$A$2:$B$54,_xlfn.XMATCH(D409,'Lista de Apoio'!$A$2:$A$53,0,1),2),"")</f>
        <v/>
      </c>
      <c r="F409" s="3"/>
      <c r="G409" s="4"/>
      <c r="H409" s="10"/>
      <c r="I409" s="8">
        <f t="shared" si="15"/>
        <v>0</v>
      </c>
      <c r="J409" s="40"/>
      <c r="K409" s="26"/>
      <c r="L409" s="26"/>
      <c r="M409" s="26"/>
      <c r="N409" s="26"/>
      <c r="O409" s="26"/>
      <c r="P409" s="26"/>
      <c r="Q409" s="26"/>
      <c r="R409" s="26"/>
      <c r="S409" s="26"/>
      <c r="T409" s="26"/>
      <c r="U409" s="26"/>
      <c r="V409" s="26"/>
      <c r="W409" s="26"/>
      <c r="X409" s="26"/>
      <c r="Y409" s="26"/>
      <c r="Z409" s="26"/>
      <c r="AA409" s="26"/>
      <c r="AB409" s="26"/>
      <c r="AC409" s="26"/>
      <c r="AD409" s="26"/>
      <c r="AE409" s="26"/>
      <c r="AF409" s="26"/>
      <c r="AG409" s="26"/>
    </row>
    <row r="410" spans="1:33" x14ac:dyDescent="0.25">
      <c r="A410" s="25">
        <f t="shared" si="14"/>
        <v>391</v>
      </c>
      <c r="B410" s="26"/>
      <c r="C410" s="25"/>
      <c r="D410" s="2"/>
      <c r="E410" s="34" t="str" cm="1">
        <f t="array" ref="E410">IFERROR(INDEX('Lista de Apoio'!$A$2:$B$54,_xlfn.XMATCH(D410,'Lista de Apoio'!$A$2:$A$53,0,1),2),"")</f>
        <v/>
      </c>
      <c r="F410" s="3"/>
      <c r="G410" s="4"/>
      <c r="H410" s="10"/>
      <c r="I410" s="8">
        <f t="shared" si="15"/>
        <v>0</v>
      </c>
      <c r="J410" s="40"/>
      <c r="K410" s="26"/>
      <c r="L410" s="26"/>
      <c r="M410" s="26"/>
      <c r="N410" s="26"/>
      <c r="O410" s="26"/>
      <c r="P410" s="26"/>
      <c r="Q410" s="26"/>
      <c r="R410" s="26"/>
      <c r="S410" s="26"/>
      <c r="T410" s="26"/>
      <c r="U410" s="26"/>
      <c r="V410" s="26"/>
      <c r="W410" s="26"/>
      <c r="X410" s="26"/>
      <c r="Y410" s="26"/>
      <c r="Z410" s="26"/>
      <c r="AA410" s="26"/>
      <c r="AB410" s="26"/>
      <c r="AC410" s="26"/>
      <c r="AD410" s="26"/>
      <c r="AE410" s="26"/>
      <c r="AF410" s="26"/>
      <c r="AG410" s="26"/>
    </row>
    <row r="411" spans="1:33" x14ac:dyDescent="0.25">
      <c r="A411" s="25">
        <f t="shared" si="14"/>
        <v>392</v>
      </c>
      <c r="B411" s="26"/>
      <c r="C411" s="25"/>
      <c r="D411" s="2"/>
      <c r="E411" s="34" t="str" cm="1">
        <f t="array" ref="E411">IFERROR(INDEX('Lista de Apoio'!$A$2:$B$54,_xlfn.XMATCH(D411,'Lista de Apoio'!$A$2:$A$53,0,1),2),"")</f>
        <v/>
      </c>
      <c r="F411" s="3"/>
      <c r="G411" s="4"/>
      <c r="H411" s="10"/>
      <c r="I411" s="8">
        <f t="shared" si="15"/>
        <v>0</v>
      </c>
      <c r="J411" s="40"/>
      <c r="K411" s="26"/>
      <c r="L411" s="26"/>
      <c r="M411" s="26"/>
      <c r="N411" s="26"/>
      <c r="O411" s="26"/>
      <c r="P411" s="26"/>
      <c r="Q411" s="26"/>
      <c r="R411" s="26"/>
      <c r="S411" s="26"/>
      <c r="T411" s="26"/>
      <c r="U411" s="26"/>
      <c r="V411" s="26"/>
      <c r="W411" s="26"/>
      <c r="X411" s="26"/>
      <c r="Y411" s="26"/>
      <c r="Z411" s="26"/>
      <c r="AA411" s="26"/>
      <c r="AB411" s="26"/>
      <c r="AC411" s="26"/>
      <c r="AD411" s="26"/>
      <c r="AE411" s="26"/>
      <c r="AF411" s="26"/>
      <c r="AG411" s="26"/>
    </row>
    <row r="412" spans="1:33" x14ac:dyDescent="0.25">
      <c r="A412" s="25">
        <f t="shared" si="14"/>
        <v>393</v>
      </c>
      <c r="B412" s="26"/>
      <c r="C412" s="25"/>
      <c r="D412" s="2"/>
      <c r="E412" s="34" t="str" cm="1">
        <f t="array" ref="E412">IFERROR(INDEX('Lista de Apoio'!$A$2:$B$54,_xlfn.XMATCH(D412,'Lista de Apoio'!$A$2:$A$53,0,1),2),"")</f>
        <v/>
      </c>
      <c r="F412" s="3"/>
      <c r="G412" s="4"/>
      <c r="H412" s="10"/>
      <c r="I412" s="8">
        <f t="shared" si="15"/>
        <v>0</v>
      </c>
      <c r="J412" s="40"/>
      <c r="K412" s="26"/>
      <c r="L412" s="26"/>
      <c r="M412" s="26"/>
      <c r="N412" s="26"/>
      <c r="O412" s="26"/>
      <c r="P412" s="26"/>
      <c r="Q412" s="26"/>
      <c r="R412" s="26"/>
      <c r="S412" s="26"/>
      <c r="T412" s="26"/>
      <c r="U412" s="26"/>
      <c r="V412" s="26"/>
      <c r="W412" s="26"/>
      <c r="X412" s="26"/>
      <c r="Y412" s="26"/>
      <c r="Z412" s="26"/>
      <c r="AA412" s="26"/>
      <c r="AB412" s="26"/>
      <c r="AC412" s="26"/>
      <c r="AD412" s="26"/>
      <c r="AE412" s="26"/>
      <c r="AF412" s="26"/>
      <c r="AG412" s="26"/>
    </row>
    <row r="413" spans="1:33" x14ac:dyDescent="0.25">
      <c r="A413" s="25">
        <f t="shared" si="14"/>
        <v>394</v>
      </c>
      <c r="B413" s="26"/>
      <c r="C413" s="25"/>
      <c r="D413" s="2"/>
      <c r="E413" s="34" t="str" cm="1">
        <f t="array" ref="E413">IFERROR(INDEX('Lista de Apoio'!$A$2:$B$54,_xlfn.XMATCH(D413,'Lista de Apoio'!$A$2:$A$53,0,1),2),"")</f>
        <v/>
      </c>
      <c r="F413" s="3"/>
      <c r="G413" s="4"/>
      <c r="H413" s="10"/>
      <c r="I413" s="8">
        <f t="shared" si="15"/>
        <v>0</v>
      </c>
      <c r="J413" s="40"/>
      <c r="K413" s="26"/>
      <c r="L413" s="26"/>
      <c r="M413" s="26"/>
      <c r="N413" s="26"/>
      <c r="O413" s="26"/>
      <c r="P413" s="26"/>
      <c r="Q413" s="26"/>
      <c r="R413" s="26"/>
      <c r="S413" s="26"/>
      <c r="T413" s="26"/>
      <c r="U413" s="26"/>
      <c r="V413" s="26"/>
      <c r="W413" s="26"/>
      <c r="X413" s="26"/>
      <c r="Y413" s="26"/>
      <c r="Z413" s="26"/>
      <c r="AA413" s="26"/>
      <c r="AB413" s="26"/>
      <c r="AC413" s="26"/>
      <c r="AD413" s="26"/>
      <c r="AE413" s="26"/>
      <c r="AF413" s="26"/>
      <c r="AG413" s="26"/>
    </row>
    <row r="414" spans="1:33" x14ac:dyDescent="0.25">
      <c r="A414" s="25">
        <f t="shared" si="14"/>
        <v>395</v>
      </c>
      <c r="B414" s="26"/>
      <c r="C414" s="25"/>
      <c r="D414" s="2"/>
      <c r="E414" s="34" t="str" cm="1">
        <f t="array" ref="E414">IFERROR(INDEX('Lista de Apoio'!$A$2:$B$54,_xlfn.XMATCH(D414,'Lista de Apoio'!$A$2:$A$53,0,1),2),"")</f>
        <v/>
      </c>
      <c r="F414" s="3"/>
      <c r="G414" s="4"/>
      <c r="H414" s="10"/>
      <c r="I414" s="8">
        <f t="shared" si="15"/>
        <v>0</v>
      </c>
      <c r="J414" s="40"/>
      <c r="K414" s="26"/>
      <c r="L414" s="26"/>
      <c r="M414" s="26"/>
      <c r="N414" s="26"/>
      <c r="O414" s="26"/>
      <c r="P414" s="26"/>
      <c r="Q414" s="26"/>
      <c r="R414" s="26"/>
      <c r="S414" s="26"/>
      <c r="T414" s="26"/>
      <c r="U414" s="26"/>
      <c r="V414" s="26"/>
      <c r="W414" s="26"/>
      <c r="X414" s="26"/>
      <c r="Y414" s="26"/>
      <c r="Z414" s="26"/>
      <c r="AA414" s="26"/>
      <c r="AB414" s="26"/>
      <c r="AC414" s="26"/>
      <c r="AD414" s="26"/>
      <c r="AE414" s="26"/>
      <c r="AF414" s="26"/>
      <c r="AG414" s="26"/>
    </row>
    <row r="415" spans="1:33" x14ac:dyDescent="0.25">
      <c r="A415" s="25">
        <f t="shared" si="14"/>
        <v>396</v>
      </c>
      <c r="B415" s="26"/>
      <c r="C415" s="25"/>
      <c r="D415" s="2"/>
      <c r="E415" s="34" t="str" cm="1">
        <f t="array" ref="E415">IFERROR(INDEX('Lista de Apoio'!$A$2:$B$54,_xlfn.XMATCH(D415,'Lista de Apoio'!$A$2:$A$53,0,1),2),"")</f>
        <v/>
      </c>
      <c r="F415" s="3"/>
      <c r="G415" s="4"/>
      <c r="H415" s="10"/>
      <c r="I415" s="8">
        <f t="shared" si="15"/>
        <v>0</v>
      </c>
      <c r="J415" s="40"/>
      <c r="K415" s="26"/>
      <c r="L415" s="26"/>
      <c r="M415" s="26"/>
      <c r="N415" s="26"/>
      <c r="O415" s="26"/>
      <c r="P415" s="26"/>
      <c r="Q415" s="26"/>
      <c r="R415" s="26"/>
      <c r="S415" s="26"/>
      <c r="T415" s="26"/>
      <c r="U415" s="26"/>
      <c r="V415" s="26"/>
      <c r="W415" s="26"/>
      <c r="X415" s="26"/>
      <c r="Y415" s="26"/>
      <c r="Z415" s="26"/>
      <c r="AA415" s="26"/>
      <c r="AB415" s="26"/>
      <c r="AC415" s="26"/>
      <c r="AD415" s="26"/>
      <c r="AE415" s="26"/>
      <c r="AF415" s="26"/>
      <c r="AG415" s="26"/>
    </row>
    <row r="416" spans="1:33" x14ac:dyDescent="0.25">
      <c r="A416" s="25">
        <f t="shared" si="14"/>
        <v>397</v>
      </c>
      <c r="B416" s="26"/>
      <c r="C416" s="25"/>
      <c r="D416" s="2"/>
      <c r="E416" s="34" t="str" cm="1">
        <f t="array" ref="E416">IFERROR(INDEX('Lista de Apoio'!$A$2:$B$54,_xlfn.XMATCH(D416,'Lista de Apoio'!$A$2:$A$53,0,1),2),"")</f>
        <v/>
      </c>
      <c r="F416" s="3"/>
      <c r="G416" s="4"/>
      <c r="H416" s="10"/>
      <c r="I416" s="8">
        <f t="shared" si="15"/>
        <v>0</v>
      </c>
      <c r="J416" s="40"/>
      <c r="K416" s="26"/>
      <c r="L416" s="26"/>
      <c r="M416" s="26"/>
      <c r="N416" s="26"/>
      <c r="O416" s="26"/>
      <c r="P416" s="26"/>
      <c r="Q416" s="26"/>
      <c r="R416" s="26"/>
      <c r="S416" s="26"/>
      <c r="T416" s="26"/>
      <c r="U416" s="26"/>
      <c r="V416" s="26"/>
      <c r="W416" s="26"/>
      <c r="X416" s="26"/>
      <c r="Y416" s="26"/>
      <c r="Z416" s="26"/>
      <c r="AA416" s="26"/>
      <c r="AB416" s="26"/>
      <c r="AC416" s="26"/>
      <c r="AD416" s="26"/>
      <c r="AE416" s="26"/>
      <c r="AF416" s="26"/>
      <c r="AG416" s="26"/>
    </row>
    <row r="417" spans="1:33" x14ac:dyDescent="0.25">
      <c r="A417" s="25">
        <f t="shared" si="14"/>
        <v>398</v>
      </c>
      <c r="B417" s="26"/>
      <c r="C417" s="25"/>
      <c r="D417" s="2"/>
      <c r="E417" s="34" t="str" cm="1">
        <f t="array" ref="E417">IFERROR(INDEX('Lista de Apoio'!$A$2:$B$54,_xlfn.XMATCH(D417,'Lista de Apoio'!$A$2:$A$53,0,1),2),"")</f>
        <v/>
      </c>
      <c r="F417" s="3"/>
      <c r="G417" s="4"/>
      <c r="H417" s="10"/>
      <c r="I417" s="8">
        <f t="shared" si="15"/>
        <v>0</v>
      </c>
      <c r="J417" s="40"/>
      <c r="K417" s="26"/>
      <c r="L417" s="26"/>
      <c r="M417" s="26"/>
      <c r="N417" s="26"/>
      <c r="O417" s="26"/>
      <c r="P417" s="26"/>
      <c r="Q417" s="26"/>
      <c r="R417" s="26"/>
      <c r="S417" s="26"/>
      <c r="T417" s="26"/>
      <c r="U417" s="26"/>
      <c r="V417" s="26"/>
      <c r="W417" s="26"/>
      <c r="X417" s="26"/>
      <c r="Y417" s="26"/>
      <c r="Z417" s="26"/>
      <c r="AA417" s="26"/>
      <c r="AB417" s="26"/>
      <c r="AC417" s="26"/>
      <c r="AD417" s="26"/>
      <c r="AE417" s="26"/>
      <c r="AF417" s="26"/>
      <c r="AG417" s="26"/>
    </row>
    <row r="418" spans="1:33" x14ac:dyDescent="0.25">
      <c r="A418" s="25">
        <f t="shared" si="14"/>
        <v>399</v>
      </c>
      <c r="B418" s="26"/>
      <c r="C418" s="25"/>
      <c r="D418" s="2"/>
      <c r="E418" s="34" t="str" cm="1">
        <f t="array" ref="E418">IFERROR(INDEX('Lista de Apoio'!$A$2:$B$54,_xlfn.XMATCH(D418,'Lista de Apoio'!$A$2:$A$53,0,1),2),"")</f>
        <v/>
      </c>
      <c r="F418" s="3"/>
      <c r="G418" s="4"/>
      <c r="H418" s="10"/>
      <c r="I418" s="8">
        <f t="shared" si="15"/>
        <v>0</v>
      </c>
      <c r="J418" s="40"/>
      <c r="K418" s="26"/>
      <c r="L418" s="26"/>
      <c r="M418" s="26"/>
      <c r="N418" s="26"/>
      <c r="O418" s="26"/>
      <c r="P418" s="26"/>
      <c r="Q418" s="26"/>
      <c r="R418" s="26"/>
      <c r="S418" s="26"/>
      <c r="T418" s="26"/>
      <c r="U418" s="26"/>
      <c r="V418" s="26"/>
      <c r="W418" s="26"/>
      <c r="X418" s="26"/>
      <c r="Y418" s="26"/>
      <c r="Z418" s="26"/>
      <c r="AA418" s="26"/>
      <c r="AB418" s="26"/>
      <c r="AC418" s="26"/>
      <c r="AD418" s="26"/>
      <c r="AE418" s="26"/>
      <c r="AF418" s="26"/>
      <c r="AG418" s="26"/>
    </row>
    <row r="419" spans="1:33" x14ac:dyDescent="0.25">
      <c r="A419" s="25">
        <f t="shared" si="14"/>
        <v>400</v>
      </c>
      <c r="B419" s="26"/>
      <c r="C419" s="25"/>
      <c r="D419" s="2"/>
      <c r="E419" s="34" t="str" cm="1">
        <f t="array" ref="E419">IFERROR(INDEX('Lista de Apoio'!$A$2:$B$54,_xlfn.XMATCH(D419,'Lista de Apoio'!$A$2:$A$53,0,1),2),"")</f>
        <v/>
      </c>
      <c r="F419" s="3"/>
      <c r="G419" s="4"/>
      <c r="H419" s="10"/>
      <c r="I419" s="8">
        <f t="shared" si="15"/>
        <v>0</v>
      </c>
      <c r="J419" s="40"/>
      <c r="K419" s="26"/>
      <c r="L419" s="26"/>
      <c r="M419" s="26"/>
      <c r="N419" s="26"/>
      <c r="O419" s="26"/>
      <c r="P419" s="26"/>
      <c r="Q419" s="26"/>
      <c r="R419" s="26"/>
      <c r="S419" s="26"/>
      <c r="T419" s="26"/>
      <c r="U419" s="26"/>
      <c r="V419" s="26"/>
      <c r="W419" s="26"/>
      <c r="X419" s="26"/>
      <c r="Y419" s="26"/>
      <c r="Z419" s="26"/>
      <c r="AA419" s="26"/>
      <c r="AB419" s="26"/>
      <c r="AC419" s="26"/>
      <c r="AD419" s="26"/>
      <c r="AE419" s="26"/>
      <c r="AF419" s="26"/>
      <c r="AG419" s="26"/>
    </row>
    <row r="420" spans="1:33" x14ac:dyDescent="0.25">
      <c r="A420" s="25">
        <f t="shared" si="14"/>
        <v>401</v>
      </c>
      <c r="B420" s="26"/>
      <c r="C420" s="25"/>
      <c r="D420" s="2"/>
      <c r="E420" s="34" t="str" cm="1">
        <f t="array" ref="E420">IFERROR(INDEX('Lista de Apoio'!$A$2:$B$54,_xlfn.XMATCH(D420,'Lista de Apoio'!$A$2:$A$53,0,1),2),"")</f>
        <v/>
      </c>
      <c r="F420" s="3"/>
      <c r="G420" s="4"/>
      <c r="H420" s="10"/>
      <c r="I420" s="8">
        <f t="shared" si="15"/>
        <v>0</v>
      </c>
      <c r="J420" s="40"/>
      <c r="K420" s="26"/>
      <c r="L420" s="26"/>
      <c r="M420" s="26"/>
      <c r="N420" s="26"/>
      <c r="O420" s="26"/>
      <c r="P420" s="26"/>
      <c r="Q420" s="26"/>
      <c r="R420" s="26"/>
      <c r="S420" s="26"/>
      <c r="T420" s="26"/>
      <c r="U420" s="26"/>
      <c r="V420" s="26"/>
      <c r="W420" s="26"/>
      <c r="X420" s="26"/>
      <c r="Y420" s="26"/>
      <c r="Z420" s="26"/>
      <c r="AA420" s="26"/>
      <c r="AB420" s="26"/>
      <c r="AC420" s="26"/>
      <c r="AD420" s="26"/>
      <c r="AE420" s="26"/>
      <c r="AF420" s="26"/>
      <c r="AG420" s="26"/>
    </row>
    <row r="421" spans="1:33" x14ac:dyDescent="0.25">
      <c r="A421" s="25">
        <f t="shared" si="14"/>
        <v>402</v>
      </c>
      <c r="B421" s="26"/>
      <c r="C421" s="25"/>
      <c r="D421" s="2"/>
      <c r="E421" s="34" t="str" cm="1">
        <f t="array" ref="E421">IFERROR(INDEX('Lista de Apoio'!$A$2:$B$54,_xlfn.XMATCH(D421,'Lista de Apoio'!$A$2:$A$53,0,1),2),"")</f>
        <v/>
      </c>
      <c r="F421" s="3"/>
      <c r="G421" s="4"/>
      <c r="H421" s="10"/>
      <c r="I421" s="8">
        <f t="shared" si="15"/>
        <v>0</v>
      </c>
      <c r="J421" s="40"/>
      <c r="K421" s="26"/>
      <c r="L421" s="26"/>
      <c r="M421" s="26"/>
      <c r="N421" s="26"/>
      <c r="O421" s="26"/>
      <c r="P421" s="26"/>
      <c r="Q421" s="26"/>
      <c r="R421" s="26"/>
      <c r="S421" s="26"/>
      <c r="T421" s="26"/>
      <c r="U421" s="26"/>
      <c r="V421" s="26"/>
      <c r="W421" s="26"/>
      <c r="X421" s="26"/>
      <c r="Y421" s="26"/>
      <c r="Z421" s="26"/>
      <c r="AA421" s="26"/>
      <c r="AB421" s="26"/>
      <c r="AC421" s="26"/>
      <c r="AD421" s="26"/>
      <c r="AE421" s="26"/>
      <c r="AF421" s="26"/>
      <c r="AG421" s="26"/>
    </row>
    <row r="422" spans="1:33" x14ac:dyDescent="0.25">
      <c r="A422" s="25">
        <f t="shared" si="14"/>
        <v>403</v>
      </c>
      <c r="B422" s="26"/>
      <c r="C422" s="25"/>
      <c r="D422" s="2"/>
      <c r="E422" s="34" t="str" cm="1">
        <f t="array" ref="E422">IFERROR(INDEX('Lista de Apoio'!$A$2:$B$54,_xlfn.XMATCH(D422,'Lista de Apoio'!$A$2:$A$53,0,1),2),"")</f>
        <v/>
      </c>
      <c r="F422" s="3"/>
      <c r="G422" s="4"/>
      <c r="H422" s="10"/>
      <c r="I422" s="8">
        <f t="shared" si="15"/>
        <v>0</v>
      </c>
      <c r="J422" s="40"/>
      <c r="K422" s="26"/>
      <c r="L422" s="26"/>
      <c r="M422" s="26"/>
      <c r="N422" s="26"/>
      <c r="O422" s="26"/>
      <c r="P422" s="26"/>
      <c r="Q422" s="26"/>
      <c r="R422" s="26"/>
      <c r="S422" s="26"/>
      <c r="T422" s="26"/>
      <c r="U422" s="26"/>
      <c r="V422" s="26"/>
      <c r="W422" s="26"/>
      <c r="X422" s="26"/>
      <c r="Y422" s="26"/>
      <c r="Z422" s="26"/>
      <c r="AA422" s="26"/>
      <c r="AB422" s="26"/>
      <c r="AC422" s="26"/>
      <c r="AD422" s="26"/>
      <c r="AE422" s="26"/>
      <c r="AF422" s="26"/>
      <c r="AG422" s="26"/>
    </row>
    <row r="423" spans="1:33" x14ac:dyDescent="0.25">
      <c r="A423" s="25">
        <f t="shared" si="14"/>
        <v>404</v>
      </c>
      <c r="B423" s="26"/>
      <c r="C423" s="25"/>
      <c r="D423" s="2"/>
      <c r="E423" s="34" t="str" cm="1">
        <f t="array" ref="E423">IFERROR(INDEX('Lista de Apoio'!$A$2:$B$54,_xlfn.XMATCH(D423,'Lista de Apoio'!$A$2:$A$53,0,1),2),"")</f>
        <v/>
      </c>
      <c r="F423" s="3"/>
      <c r="G423" s="4"/>
      <c r="H423" s="10"/>
      <c r="I423" s="8">
        <f t="shared" si="15"/>
        <v>0</v>
      </c>
      <c r="J423" s="40"/>
      <c r="K423" s="26"/>
      <c r="L423" s="26"/>
      <c r="M423" s="26"/>
      <c r="N423" s="26"/>
      <c r="O423" s="26"/>
      <c r="P423" s="26"/>
      <c r="Q423" s="26"/>
      <c r="R423" s="26"/>
      <c r="S423" s="26"/>
      <c r="T423" s="26"/>
      <c r="U423" s="26"/>
      <c r="V423" s="26"/>
      <c r="W423" s="26"/>
      <c r="X423" s="26"/>
      <c r="Y423" s="26"/>
      <c r="Z423" s="26"/>
      <c r="AA423" s="26"/>
      <c r="AB423" s="26"/>
      <c r="AC423" s="26"/>
      <c r="AD423" s="26"/>
      <c r="AE423" s="26"/>
      <c r="AF423" s="26"/>
      <c r="AG423" s="26"/>
    </row>
    <row r="424" spans="1:33" x14ac:dyDescent="0.25">
      <c r="A424" s="25">
        <f t="shared" si="14"/>
        <v>405</v>
      </c>
      <c r="B424" s="26"/>
      <c r="C424" s="25"/>
      <c r="D424" s="2"/>
      <c r="E424" s="34" t="str" cm="1">
        <f t="array" ref="E424">IFERROR(INDEX('Lista de Apoio'!$A$2:$B$54,_xlfn.XMATCH(D424,'Lista de Apoio'!$A$2:$A$53,0,1),2),"")</f>
        <v/>
      </c>
      <c r="F424" s="3"/>
      <c r="G424" s="4"/>
      <c r="H424" s="10"/>
      <c r="I424" s="8">
        <f t="shared" si="15"/>
        <v>0</v>
      </c>
      <c r="J424" s="40"/>
      <c r="K424" s="26"/>
      <c r="L424" s="26"/>
      <c r="M424" s="26"/>
      <c r="N424" s="26"/>
      <c r="O424" s="26"/>
      <c r="P424" s="26"/>
      <c r="Q424" s="26"/>
      <c r="R424" s="26"/>
      <c r="S424" s="26"/>
      <c r="T424" s="26"/>
      <c r="U424" s="26"/>
      <c r="V424" s="26"/>
      <c r="W424" s="26"/>
      <c r="X424" s="26"/>
      <c r="Y424" s="26"/>
      <c r="Z424" s="26"/>
      <c r="AA424" s="26"/>
      <c r="AB424" s="26"/>
      <c r="AC424" s="26"/>
      <c r="AD424" s="26"/>
      <c r="AE424" s="26"/>
      <c r="AF424" s="26"/>
      <c r="AG424" s="26"/>
    </row>
    <row r="425" spans="1:33" x14ac:dyDescent="0.25">
      <c r="A425" s="25">
        <f t="shared" si="14"/>
        <v>406</v>
      </c>
      <c r="B425" s="26"/>
      <c r="C425" s="25"/>
      <c r="D425" s="2"/>
      <c r="E425" s="34" t="str" cm="1">
        <f t="array" ref="E425">IFERROR(INDEX('Lista de Apoio'!$A$2:$B$54,_xlfn.XMATCH(D425,'Lista de Apoio'!$A$2:$A$53,0,1),2),"")</f>
        <v/>
      </c>
      <c r="F425" s="3"/>
      <c r="G425" s="4"/>
      <c r="H425" s="10"/>
      <c r="I425" s="8">
        <f t="shared" si="15"/>
        <v>0</v>
      </c>
      <c r="J425" s="40"/>
      <c r="K425" s="26"/>
      <c r="L425" s="26"/>
      <c r="M425" s="26"/>
      <c r="N425" s="26"/>
      <c r="O425" s="26"/>
      <c r="P425" s="26"/>
      <c r="Q425" s="26"/>
      <c r="R425" s="26"/>
      <c r="S425" s="26"/>
      <c r="T425" s="26"/>
      <c r="U425" s="26"/>
      <c r="V425" s="26"/>
      <c r="W425" s="26"/>
      <c r="X425" s="26"/>
      <c r="Y425" s="26"/>
      <c r="Z425" s="26"/>
      <c r="AA425" s="26"/>
      <c r="AB425" s="26"/>
      <c r="AC425" s="26"/>
      <c r="AD425" s="26"/>
      <c r="AE425" s="26"/>
      <c r="AF425" s="26"/>
      <c r="AG425" s="26"/>
    </row>
    <row r="426" spans="1:33" x14ac:dyDescent="0.25">
      <c r="A426" s="25">
        <f t="shared" si="14"/>
        <v>407</v>
      </c>
      <c r="B426" s="26"/>
      <c r="C426" s="25"/>
      <c r="D426" s="2"/>
      <c r="E426" s="34" t="str" cm="1">
        <f t="array" ref="E426">IFERROR(INDEX('Lista de Apoio'!$A$2:$B$54,_xlfn.XMATCH(D426,'Lista de Apoio'!$A$2:$A$53,0,1),2),"")</f>
        <v/>
      </c>
      <c r="F426" s="3"/>
      <c r="G426" s="4"/>
      <c r="H426" s="10"/>
      <c r="I426" s="8">
        <f t="shared" si="15"/>
        <v>0</v>
      </c>
      <c r="J426" s="40"/>
      <c r="K426" s="26"/>
      <c r="L426" s="26"/>
      <c r="M426" s="26"/>
      <c r="N426" s="26"/>
      <c r="O426" s="26"/>
      <c r="P426" s="26"/>
      <c r="Q426" s="26"/>
      <c r="R426" s="26"/>
      <c r="S426" s="26"/>
      <c r="T426" s="26"/>
      <c r="U426" s="26"/>
      <c r="V426" s="26"/>
      <c r="W426" s="26"/>
      <c r="X426" s="26"/>
      <c r="Y426" s="26"/>
      <c r="Z426" s="26"/>
      <c r="AA426" s="26"/>
      <c r="AB426" s="26"/>
      <c r="AC426" s="26"/>
      <c r="AD426" s="26"/>
      <c r="AE426" s="26"/>
      <c r="AF426" s="26"/>
      <c r="AG426" s="26"/>
    </row>
    <row r="427" spans="1:33" x14ac:dyDescent="0.25">
      <c r="A427" s="25">
        <f t="shared" si="14"/>
        <v>408</v>
      </c>
      <c r="B427" s="26"/>
      <c r="C427" s="25"/>
      <c r="D427" s="2"/>
      <c r="E427" s="34" t="str" cm="1">
        <f t="array" ref="E427">IFERROR(INDEX('Lista de Apoio'!$A$2:$B$54,_xlfn.XMATCH(D427,'Lista de Apoio'!$A$2:$A$53,0,1),2),"")</f>
        <v/>
      </c>
      <c r="F427" s="3"/>
      <c r="G427" s="4"/>
      <c r="H427" s="10"/>
      <c r="I427" s="8">
        <f t="shared" si="15"/>
        <v>0</v>
      </c>
      <c r="J427" s="40"/>
      <c r="K427" s="26"/>
      <c r="L427" s="26"/>
      <c r="M427" s="26"/>
      <c r="N427" s="26"/>
      <c r="O427" s="26"/>
      <c r="P427" s="26"/>
      <c r="Q427" s="26"/>
      <c r="R427" s="26"/>
      <c r="S427" s="26"/>
      <c r="T427" s="26"/>
      <c r="U427" s="26"/>
      <c r="V427" s="26"/>
      <c r="W427" s="26"/>
      <c r="X427" s="26"/>
      <c r="Y427" s="26"/>
      <c r="Z427" s="26"/>
      <c r="AA427" s="26"/>
      <c r="AB427" s="26"/>
      <c r="AC427" s="26"/>
      <c r="AD427" s="26"/>
      <c r="AE427" s="26"/>
      <c r="AF427" s="26"/>
      <c r="AG427" s="26"/>
    </row>
    <row r="428" spans="1:33" x14ac:dyDescent="0.25">
      <c r="A428" s="25">
        <f t="shared" ref="A428:A491" si="16">A427+1</f>
        <v>409</v>
      </c>
      <c r="B428" s="26"/>
      <c r="C428" s="25"/>
      <c r="D428" s="2"/>
      <c r="E428" s="34" t="str" cm="1">
        <f t="array" ref="E428">IFERROR(INDEX('Lista de Apoio'!$A$2:$B$54,_xlfn.XMATCH(D428,'Lista de Apoio'!$A$2:$A$53,0,1),2),"")</f>
        <v/>
      </c>
      <c r="F428" s="3"/>
      <c r="G428" s="4"/>
      <c r="H428" s="10"/>
      <c r="I428" s="8">
        <f t="shared" si="15"/>
        <v>0</v>
      </c>
      <c r="J428" s="40"/>
      <c r="K428" s="26"/>
      <c r="L428" s="26"/>
      <c r="M428" s="26"/>
      <c r="N428" s="26"/>
      <c r="O428" s="26"/>
      <c r="P428" s="26"/>
      <c r="Q428" s="26"/>
      <c r="R428" s="26"/>
      <c r="S428" s="26"/>
      <c r="T428" s="26"/>
      <c r="U428" s="26"/>
      <c r="V428" s="26"/>
      <c r="W428" s="26"/>
      <c r="X428" s="26"/>
      <c r="Y428" s="26"/>
      <c r="Z428" s="26"/>
      <c r="AA428" s="26"/>
      <c r="AB428" s="26"/>
      <c r="AC428" s="26"/>
      <c r="AD428" s="26"/>
      <c r="AE428" s="26"/>
      <c r="AF428" s="26"/>
      <c r="AG428" s="26"/>
    </row>
    <row r="429" spans="1:33" x14ac:dyDescent="0.25">
      <c r="A429" s="25">
        <f t="shared" si="16"/>
        <v>410</v>
      </c>
      <c r="B429" s="26"/>
      <c r="C429" s="25"/>
      <c r="D429" s="2"/>
      <c r="E429" s="34" t="str" cm="1">
        <f t="array" ref="E429">IFERROR(INDEX('Lista de Apoio'!$A$2:$B$54,_xlfn.XMATCH(D429,'Lista de Apoio'!$A$2:$A$53,0,1),2),"")</f>
        <v/>
      </c>
      <c r="F429" s="3"/>
      <c r="G429" s="4"/>
      <c r="H429" s="10"/>
      <c r="I429" s="8">
        <f t="shared" si="15"/>
        <v>0</v>
      </c>
      <c r="J429" s="40"/>
      <c r="K429" s="26"/>
      <c r="L429" s="26"/>
      <c r="M429" s="26"/>
      <c r="N429" s="26"/>
      <c r="O429" s="26"/>
      <c r="P429" s="26"/>
      <c r="Q429" s="26"/>
      <c r="R429" s="26"/>
      <c r="S429" s="26"/>
      <c r="T429" s="26"/>
      <c r="U429" s="26"/>
      <c r="V429" s="26"/>
      <c r="W429" s="26"/>
      <c r="X429" s="26"/>
      <c r="Y429" s="26"/>
      <c r="Z429" s="26"/>
      <c r="AA429" s="26"/>
      <c r="AB429" s="26"/>
      <c r="AC429" s="26"/>
      <c r="AD429" s="26"/>
      <c r="AE429" s="26"/>
      <c r="AF429" s="26"/>
      <c r="AG429" s="26"/>
    </row>
    <row r="430" spans="1:33" x14ac:dyDescent="0.25">
      <c r="A430" s="25">
        <f t="shared" si="16"/>
        <v>411</v>
      </c>
      <c r="B430" s="26"/>
      <c r="C430" s="25"/>
      <c r="D430" s="2"/>
      <c r="E430" s="34" t="str" cm="1">
        <f t="array" ref="E430">IFERROR(INDEX('Lista de Apoio'!$A$2:$B$54,_xlfn.XMATCH(D430,'Lista de Apoio'!$A$2:$A$53,0,1),2),"")</f>
        <v/>
      </c>
      <c r="F430" s="3"/>
      <c r="G430" s="4"/>
      <c r="H430" s="10"/>
      <c r="I430" s="8">
        <f t="shared" si="15"/>
        <v>0</v>
      </c>
      <c r="J430" s="40"/>
      <c r="K430" s="26"/>
      <c r="L430" s="26"/>
      <c r="M430" s="26"/>
      <c r="N430" s="26"/>
      <c r="O430" s="26"/>
      <c r="P430" s="26"/>
      <c r="Q430" s="26"/>
      <c r="R430" s="26"/>
      <c r="S430" s="26"/>
      <c r="T430" s="26"/>
      <c r="U430" s="26"/>
      <c r="V430" s="26"/>
      <c r="W430" s="26"/>
      <c r="X430" s="26"/>
      <c r="Y430" s="26"/>
      <c r="Z430" s="26"/>
      <c r="AA430" s="26"/>
      <c r="AB430" s="26"/>
      <c r="AC430" s="26"/>
      <c r="AD430" s="26"/>
      <c r="AE430" s="26"/>
      <c r="AF430" s="26"/>
      <c r="AG430" s="26"/>
    </row>
    <row r="431" spans="1:33" x14ac:dyDescent="0.25">
      <c r="A431" s="25">
        <f t="shared" si="16"/>
        <v>412</v>
      </c>
      <c r="B431" s="26"/>
      <c r="C431" s="25"/>
      <c r="D431" s="2"/>
      <c r="E431" s="34" t="str" cm="1">
        <f t="array" ref="E431">IFERROR(INDEX('Lista de Apoio'!$A$2:$B$54,_xlfn.XMATCH(D431,'Lista de Apoio'!$A$2:$A$53,0,1),2),"")</f>
        <v/>
      </c>
      <c r="F431" s="3"/>
      <c r="G431" s="4"/>
      <c r="H431" s="10"/>
      <c r="I431" s="8">
        <f t="shared" si="15"/>
        <v>0</v>
      </c>
      <c r="J431" s="40"/>
      <c r="K431" s="26"/>
      <c r="L431" s="26"/>
      <c r="M431" s="26"/>
      <c r="N431" s="26"/>
      <c r="O431" s="26"/>
      <c r="P431" s="26"/>
      <c r="Q431" s="26"/>
      <c r="R431" s="26"/>
      <c r="S431" s="26"/>
      <c r="T431" s="26"/>
      <c r="U431" s="26"/>
      <c r="V431" s="26"/>
      <c r="W431" s="26"/>
      <c r="X431" s="26"/>
      <c r="Y431" s="26"/>
      <c r="Z431" s="26"/>
      <c r="AA431" s="26"/>
      <c r="AB431" s="26"/>
      <c r="AC431" s="26"/>
      <c r="AD431" s="26"/>
      <c r="AE431" s="26"/>
      <c r="AF431" s="26"/>
      <c r="AG431" s="26"/>
    </row>
    <row r="432" spans="1:33" x14ac:dyDescent="0.25">
      <c r="A432" s="25">
        <f t="shared" si="16"/>
        <v>413</v>
      </c>
      <c r="B432" s="26"/>
      <c r="C432" s="25"/>
      <c r="D432" s="2"/>
      <c r="E432" s="34" t="str" cm="1">
        <f t="array" ref="E432">IFERROR(INDEX('Lista de Apoio'!$A$2:$B$54,_xlfn.XMATCH(D432,'Lista de Apoio'!$A$2:$A$53,0,1),2),"")</f>
        <v/>
      </c>
      <c r="F432" s="3"/>
      <c r="G432" s="4"/>
      <c r="H432" s="10"/>
      <c r="I432" s="8">
        <f t="shared" si="15"/>
        <v>0</v>
      </c>
      <c r="J432" s="40"/>
      <c r="K432" s="26"/>
      <c r="L432" s="26"/>
      <c r="M432" s="26"/>
      <c r="N432" s="26"/>
      <c r="O432" s="26"/>
      <c r="P432" s="26"/>
      <c r="Q432" s="26"/>
      <c r="R432" s="26"/>
      <c r="S432" s="26"/>
      <c r="T432" s="26"/>
      <c r="U432" s="26"/>
      <c r="V432" s="26"/>
      <c r="W432" s="26"/>
      <c r="X432" s="26"/>
      <c r="Y432" s="26"/>
      <c r="Z432" s="26"/>
      <c r="AA432" s="26"/>
      <c r="AB432" s="26"/>
      <c r="AC432" s="26"/>
      <c r="AD432" s="26"/>
      <c r="AE432" s="26"/>
      <c r="AF432" s="26"/>
      <c r="AG432" s="26"/>
    </row>
    <row r="433" spans="1:33" x14ac:dyDescent="0.25">
      <c r="A433" s="25">
        <f t="shared" si="16"/>
        <v>414</v>
      </c>
      <c r="B433" s="26"/>
      <c r="C433" s="25"/>
      <c r="D433" s="2"/>
      <c r="E433" s="34" t="str" cm="1">
        <f t="array" ref="E433">IFERROR(INDEX('Lista de Apoio'!$A$2:$B$54,_xlfn.XMATCH(D433,'Lista de Apoio'!$A$2:$A$53,0,1),2),"")</f>
        <v/>
      </c>
      <c r="F433" s="3"/>
      <c r="G433" s="4"/>
      <c r="H433" s="10"/>
      <c r="I433" s="8">
        <f t="shared" si="15"/>
        <v>0</v>
      </c>
      <c r="J433" s="40"/>
      <c r="K433" s="26"/>
      <c r="L433" s="26"/>
      <c r="M433" s="26"/>
      <c r="N433" s="26"/>
      <c r="O433" s="26"/>
      <c r="P433" s="26"/>
      <c r="Q433" s="26"/>
      <c r="R433" s="26"/>
      <c r="S433" s="26"/>
      <c r="T433" s="26"/>
      <c r="U433" s="26"/>
      <c r="V433" s="26"/>
      <c r="W433" s="26"/>
      <c r="X433" s="26"/>
      <c r="Y433" s="26"/>
      <c r="Z433" s="26"/>
      <c r="AA433" s="26"/>
      <c r="AB433" s="26"/>
      <c r="AC433" s="26"/>
      <c r="AD433" s="26"/>
      <c r="AE433" s="26"/>
      <c r="AF433" s="26"/>
      <c r="AG433" s="26"/>
    </row>
    <row r="434" spans="1:33" x14ac:dyDescent="0.25">
      <c r="A434" s="25">
        <f t="shared" si="16"/>
        <v>415</v>
      </c>
      <c r="B434" s="26"/>
      <c r="C434" s="25"/>
      <c r="D434" s="2"/>
      <c r="E434" s="34" t="str" cm="1">
        <f t="array" ref="E434">IFERROR(INDEX('Lista de Apoio'!$A$2:$B$54,_xlfn.XMATCH(D434,'Lista de Apoio'!$A$2:$A$53,0,1),2),"")</f>
        <v/>
      </c>
      <c r="F434" s="3"/>
      <c r="G434" s="4"/>
      <c r="H434" s="10"/>
      <c r="I434" s="8">
        <f t="shared" si="15"/>
        <v>0</v>
      </c>
      <c r="J434" s="40"/>
      <c r="K434" s="26"/>
      <c r="L434" s="26"/>
      <c r="M434" s="26"/>
      <c r="N434" s="26"/>
      <c r="O434" s="26"/>
      <c r="P434" s="26"/>
      <c r="Q434" s="26"/>
      <c r="R434" s="26"/>
      <c r="S434" s="26"/>
      <c r="T434" s="26"/>
      <c r="U434" s="26"/>
      <c r="V434" s="26"/>
      <c r="W434" s="26"/>
      <c r="X434" s="26"/>
      <c r="Y434" s="26"/>
      <c r="Z434" s="26"/>
      <c r="AA434" s="26"/>
      <c r="AB434" s="26"/>
      <c r="AC434" s="26"/>
      <c r="AD434" s="26"/>
      <c r="AE434" s="26"/>
      <c r="AF434" s="26"/>
      <c r="AG434" s="26"/>
    </row>
    <row r="435" spans="1:33" x14ac:dyDescent="0.25">
      <c r="A435" s="25">
        <f t="shared" si="16"/>
        <v>416</v>
      </c>
      <c r="B435" s="26"/>
      <c r="C435" s="25"/>
      <c r="D435" s="2"/>
      <c r="E435" s="34" t="str" cm="1">
        <f t="array" ref="E435">IFERROR(INDEX('Lista de Apoio'!$A$2:$B$54,_xlfn.XMATCH(D435,'Lista de Apoio'!$A$2:$A$53,0,1),2),"")</f>
        <v/>
      </c>
      <c r="F435" s="3"/>
      <c r="G435" s="4"/>
      <c r="H435" s="10"/>
      <c r="I435" s="8">
        <f t="shared" si="15"/>
        <v>0</v>
      </c>
      <c r="J435" s="40"/>
      <c r="K435" s="26"/>
      <c r="L435" s="26"/>
      <c r="M435" s="26"/>
      <c r="N435" s="26"/>
      <c r="O435" s="26"/>
      <c r="P435" s="26"/>
      <c r="Q435" s="26"/>
      <c r="R435" s="26"/>
      <c r="S435" s="26"/>
      <c r="T435" s="26"/>
      <c r="U435" s="26"/>
      <c r="V435" s="26"/>
      <c r="W435" s="26"/>
      <c r="X435" s="26"/>
      <c r="Y435" s="26"/>
      <c r="Z435" s="26"/>
      <c r="AA435" s="26"/>
      <c r="AB435" s="26"/>
      <c r="AC435" s="26"/>
      <c r="AD435" s="26"/>
      <c r="AE435" s="26"/>
      <c r="AF435" s="26"/>
      <c r="AG435" s="26"/>
    </row>
    <row r="436" spans="1:33" x14ac:dyDescent="0.25">
      <c r="A436" s="25">
        <f t="shared" si="16"/>
        <v>417</v>
      </c>
      <c r="B436" s="26"/>
      <c r="C436" s="25"/>
      <c r="D436" s="2"/>
      <c r="E436" s="34" t="str" cm="1">
        <f t="array" ref="E436">IFERROR(INDEX('Lista de Apoio'!$A$2:$B$54,_xlfn.XMATCH(D436,'Lista de Apoio'!$A$2:$A$53,0,1),2),"")</f>
        <v/>
      </c>
      <c r="F436" s="3"/>
      <c r="G436" s="4"/>
      <c r="H436" s="10"/>
      <c r="I436" s="8">
        <f t="shared" si="15"/>
        <v>0</v>
      </c>
      <c r="J436" s="40"/>
      <c r="K436" s="26"/>
      <c r="L436" s="26"/>
      <c r="M436" s="26"/>
      <c r="N436" s="26"/>
      <c r="O436" s="26"/>
      <c r="P436" s="26"/>
      <c r="Q436" s="26"/>
      <c r="R436" s="26"/>
      <c r="S436" s="26"/>
      <c r="T436" s="26"/>
      <c r="U436" s="26"/>
      <c r="V436" s="26"/>
      <c r="W436" s="26"/>
      <c r="X436" s="26"/>
      <c r="Y436" s="26"/>
      <c r="Z436" s="26"/>
      <c r="AA436" s="26"/>
      <c r="AB436" s="26"/>
      <c r="AC436" s="26"/>
      <c r="AD436" s="26"/>
      <c r="AE436" s="26"/>
      <c r="AF436" s="26"/>
      <c r="AG436" s="26"/>
    </row>
    <row r="437" spans="1:33" x14ac:dyDescent="0.25">
      <c r="A437" s="25">
        <f t="shared" si="16"/>
        <v>418</v>
      </c>
      <c r="B437" s="26"/>
      <c r="C437" s="25"/>
      <c r="D437" s="2"/>
      <c r="E437" s="34" t="str" cm="1">
        <f t="array" ref="E437">IFERROR(INDEX('Lista de Apoio'!$A$2:$B$54,_xlfn.XMATCH(D437,'Lista de Apoio'!$A$2:$A$53,0,1),2),"")</f>
        <v/>
      </c>
      <c r="F437" s="3"/>
      <c r="G437" s="4"/>
      <c r="H437" s="10"/>
      <c r="I437" s="8">
        <f t="shared" si="15"/>
        <v>0</v>
      </c>
      <c r="J437" s="40"/>
      <c r="K437" s="26"/>
      <c r="L437" s="26"/>
      <c r="M437" s="26"/>
      <c r="N437" s="26"/>
      <c r="O437" s="26"/>
      <c r="P437" s="26"/>
      <c r="Q437" s="26"/>
      <c r="R437" s="26"/>
      <c r="S437" s="26"/>
      <c r="T437" s="26"/>
      <c r="U437" s="26"/>
      <c r="V437" s="26"/>
      <c r="W437" s="26"/>
      <c r="X437" s="26"/>
      <c r="Y437" s="26"/>
      <c r="Z437" s="26"/>
      <c r="AA437" s="26"/>
      <c r="AB437" s="26"/>
      <c r="AC437" s="26"/>
      <c r="AD437" s="26"/>
      <c r="AE437" s="26"/>
      <c r="AF437" s="26"/>
      <c r="AG437" s="26"/>
    </row>
    <row r="438" spans="1:33" x14ac:dyDescent="0.25">
      <c r="A438" s="25">
        <f t="shared" si="16"/>
        <v>419</v>
      </c>
      <c r="B438" s="26"/>
      <c r="C438" s="25"/>
      <c r="D438" s="2"/>
      <c r="E438" s="34" t="str" cm="1">
        <f t="array" ref="E438">IFERROR(INDEX('Lista de Apoio'!$A$2:$B$54,_xlfn.XMATCH(D438,'Lista de Apoio'!$A$2:$A$53,0,1),2),"")</f>
        <v/>
      </c>
      <c r="F438" s="3"/>
      <c r="G438" s="4"/>
      <c r="H438" s="10"/>
      <c r="I438" s="8">
        <f t="shared" si="15"/>
        <v>0</v>
      </c>
      <c r="J438" s="40"/>
      <c r="K438" s="26"/>
      <c r="L438" s="26"/>
      <c r="M438" s="26"/>
      <c r="N438" s="26"/>
      <c r="O438" s="26"/>
      <c r="P438" s="26"/>
      <c r="Q438" s="26"/>
      <c r="R438" s="26"/>
      <c r="S438" s="26"/>
      <c r="T438" s="26"/>
      <c r="U438" s="26"/>
      <c r="V438" s="26"/>
      <c r="W438" s="26"/>
      <c r="X438" s="26"/>
      <c r="Y438" s="26"/>
      <c r="Z438" s="26"/>
      <c r="AA438" s="26"/>
      <c r="AB438" s="26"/>
      <c r="AC438" s="26"/>
      <c r="AD438" s="26"/>
      <c r="AE438" s="26"/>
      <c r="AF438" s="26"/>
      <c r="AG438" s="26"/>
    </row>
    <row r="439" spans="1:33" x14ac:dyDescent="0.25">
      <c r="A439" s="25">
        <f t="shared" si="16"/>
        <v>420</v>
      </c>
      <c r="B439" s="26"/>
      <c r="C439" s="25"/>
      <c r="D439" s="2"/>
      <c r="E439" s="34" t="str" cm="1">
        <f t="array" ref="E439">IFERROR(INDEX('Lista de Apoio'!$A$2:$B$54,_xlfn.XMATCH(D439,'Lista de Apoio'!$A$2:$A$53,0,1),2),"")</f>
        <v/>
      </c>
      <c r="F439" s="3"/>
      <c r="G439" s="4"/>
      <c r="H439" s="10"/>
      <c r="I439" s="8">
        <f t="shared" si="15"/>
        <v>0</v>
      </c>
      <c r="J439" s="40"/>
      <c r="K439" s="26"/>
      <c r="L439" s="26"/>
      <c r="M439" s="26"/>
      <c r="N439" s="26"/>
      <c r="O439" s="26"/>
      <c r="P439" s="26"/>
      <c r="Q439" s="26"/>
      <c r="R439" s="26"/>
      <c r="S439" s="26"/>
      <c r="T439" s="26"/>
      <c r="U439" s="26"/>
      <c r="V439" s="26"/>
      <c r="W439" s="26"/>
      <c r="X439" s="26"/>
      <c r="Y439" s="26"/>
      <c r="Z439" s="26"/>
      <c r="AA439" s="26"/>
      <c r="AB439" s="26"/>
      <c r="AC439" s="26"/>
      <c r="AD439" s="26"/>
      <c r="AE439" s="26"/>
      <c r="AF439" s="26"/>
      <c r="AG439" s="26"/>
    </row>
    <row r="440" spans="1:33" x14ac:dyDescent="0.25">
      <c r="A440" s="25">
        <f t="shared" si="16"/>
        <v>421</v>
      </c>
      <c r="B440" s="26"/>
      <c r="C440" s="25"/>
      <c r="D440" s="2"/>
      <c r="E440" s="34" t="str" cm="1">
        <f t="array" ref="E440">IFERROR(INDEX('Lista de Apoio'!$A$2:$B$54,_xlfn.XMATCH(D440,'Lista de Apoio'!$A$2:$A$53,0,1),2),"")</f>
        <v/>
      </c>
      <c r="F440" s="3"/>
      <c r="G440" s="4"/>
      <c r="H440" s="10"/>
      <c r="I440" s="8">
        <f t="shared" si="15"/>
        <v>0</v>
      </c>
      <c r="J440" s="40"/>
      <c r="K440" s="26"/>
      <c r="L440" s="26"/>
      <c r="M440" s="26"/>
      <c r="N440" s="26"/>
      <c r="O440" s="26"/>
      <c r="P440" s="26"/>
      <c r="Q440" s="26"/>
      <c r="R440" s="26"/>
      <c r="S440" s="26"/>
      <c r="T440" s="26"/>
      <c r="U440" s="26"/>
      <c r="V440" s="26"/>
      <c r="W440" s="26"/>
      <c r="X440" s="26"/>
      <c r="Y440" s="26"/>
      <c r="Z440" s="26"/>
      <c r="AA440" s="26"/>
      <c r="AB440" s="26"/>
      <c r="AC440" s="26"/>
      <c r="AD440" s="26"/>
      <c r="AE440" s="26"/>
      <c r="AF440" s="26"/>
      <c r="AG440" s="26"/>
    </row>
    <row r="441" spans="1:33" x14ac:dyDescent="0.25">
      <c r="A441" s="25">
        <f t="shared" si="16"/>
        <v>422</v>
      </c>
      <c r="B441" s="26"/>
      <c r="C441" s="25"/>
      <c r="D441" s="2"/>
      <c r="E441" s="34" t="str" cm="1">
        <f t="array" ref="E441">IFERROR(INDEX('Lista de Apoio'!$A$2:$B$54,_xlfn.XMATCH(D441,'Lista de Apoio'!$A$2:$A$53,0,1),2),"")</f>
        <v/>
      </c>
      <c r="F441" s="3"/>
      <c r="G441" s="4"/>
      <c r="H441" s="10"/>
      <c r="I441" s="8">
        <f t="shared" si="15"/>
        <v>0</v>
      </c>
      <c r="J441" s="40"/>
      <c r="K441" s="26"/>
      <c r="L441" s="26"/>
      <c r="M441" s="26"/>
      <c r="N441" s="26"/>
      <c r="O441" s="26"/>
      <c r="P441" s="26"/>
      <c r="Q441" s="26"/>
      <c r="R441" s="26"/>
      <c r="S441" s="26"/>
      <c r="T441" s="26"/>
      <c r="U441" s="26"/>
      <c r="V441" s="26"/>
      <c r="W441" s="26"/>
      <c r="X441" s="26"/>
      <c r="Y441" s="26"/>
      <c r="Z441" s="26"/>
      <c r="AA441" s="26"/>
      <c r="AB441" s="26"/>
      <c r="AC441" s="26"/>
      <c r="AD441" s="26"/>
      <c r="AE441" s="26"/>
      <c r="AF441" s="26"/>
      <c r="AG441" s="26"/>
    </row>
    <row r="442" spans="1:33" x14ac:dyDescent="0.25">
      <c r="A442" s="25">
        <f t="shared" si="16"/>
        <v>423</v>
      </c>
      <c r="B442" s="26"/>
      <c r="C442" s="25"/>
      <c r="D442" s="2"/>
      <c r="E442" s="34" t="str" cm="1">
        <f t="array" ref="E442">IFERROR(INDEX('Lista de Apoio'!$A$2:$B$54,_xlfn.XMATCH(D442,'Lista de Apoio'!$A$2:$A$53,0,1),2),"")</f>
        <v/>
      </c>
      <c r="F442" s="3"/>
      <c r="G442" s="4"/>
      <c r="H442" s="10"/>
      <c r="I442" s="8">
        <f t="shared" si="15"/>
        <v>0</v>
      </c>
      <c r="J442" s="40"/>
      <c r="K442" s="26"/>
      <c r="L442" s="26"/>
      <c r="M442" s="26"/>
      <c r="N442" s="26"/>
      <c r="O442" s="26"/>
      <c r="P442" s="26"/>
      <c r="Q442" s="26"/>
      <c r="R442" s="26"/>
      <c r="S442" s="26"/>
      <c r="T442" s="26"/>
      <c r="U442" s="26"/>
      <c r="V442" s="26"/>
      <c r="W442" s="26"/>
      <c r="X442" s="26"/>
      <c r="Y442" s="26"/>
      <c r="Z442" s="26"/>
      <c r="AA442" s="26"/>
      <c r="AB442" s="26"/>
      <c r="AC442" s="26"/>
      <c r="AD442" s="26"/>
      <c r="AE442" s="26"/>
      <c r="AF442" s="26"/>
      <c r="AG442" s="26"/>
    </row>
    <row r="443" spans="1:33" x14ac:dyDescent="0.25">
      <c r="A443" s="25">
        <f t="shared" si="16"/>
        <v>424</v>
      </c>
      <c r="B443" s="26"/>
      <c r="C443" s="25"/>
      <c r="D443" s="2"/>
      <c r="E443" s="34" t="str" cm="1">
        <f t="array" ref="E443">IFERROR(INDEX('Lista de Apoio'!$A$2:$B$54,_xlfn.XMATCH(D443,'Lista de Apoio'!$A$2:$A$53,0,1),2),"")</f>
        <v/>
      </c>
      <c r="F443" s="3"/>
      <c r="G443" s="4"/>
      <c r="H443" s="10"/>
      <c r="I443" s="8">
        <f t="shared" si="15"/>
        <v>0</v>
      </c>
      <c r="J443" s="40"/>
      <c r="K443" s="26"/>
      <c r="L443" s="26"/>
      <c r="M443" s="26"/>
      <c r="N443" s="26"/>
      <c r="O443" s="26"/>
      <c r="P443" s="26"/>
      <c r="Q443" s="26"/>
      <c r="R443" s="26"/>
      <c r="S443" s="26"/>
      <c r="T443" s="26"/>
      <c r="U443" s="26"/>
      <c r="V443" s="26"/>
      <c r="W443" s="26"/>
      <c r="X443" s="26"/>
      <c r="Y443" s="26"/>
      <c r="Z443" s="26"/>
      <c r="AA443" s="26"/>
      <c r="AB443" s="26"/>
      <c r="AC443" s="26"/>
      <c r="AD443" s="26"/>
      <c r="AE443" s="26"/>
      <c r="AF443" s="26"/>
      <c r="AG443" s="26"/>
    </row>
    <row r="444" spans="1:33" x14ac:dyDescent="0.25">
      <c r="A444" s="25">
        <f t="shared" si="16"/>
        <v>425</v>
      </c>
      <c r="B444" s="26"/>
      <c r="C444" s="25"/>
      <c r="D444" s="2"/>
      <c r="E444" s="34" t="str" cm="1">
        <f t="array" ref="E444">IFERROR(INDEX('Lista de Apoio'!$A$2:$B$54,_xlfn.XMATCH(D444,'Lista de Apoio'!$A$2:$A$53,0,1),2),"")</f>
        <v/>
      </c>
      <c r="F444" s="3"/>
      <c r="G444" s="4"/>
      <c r="H444" s="10"/>
      <c r="I444" s="8">
        <f t="shared" si="15"/>
        <v>0</v>
      </c>
      <c r="J444" s="40"/>
      <c r="K444" s="26"/>
      <c r="L444" s="26"/>
      <c r="M444" s="26"/>
      <c r="N444" s="26"/>
      <c r="O444" s="26"/>
      <c r="P444" s="26"/>
      <c r="Q444" s="26"/>
      <c r="R444" s="26"/>
      <c r="S444" s="26"/>
      <c r="T444" s="26"/>
      <c r="U444" s="26"/>
      <c r="V444" s="26"/>
      <c r="W444" s="26"/>
      <c r="X444" s="26"/>
      <c r="Y444" s="26"/>
      <c r="Z444" s="26"/>
      <c r="AA444" s="26"/>
      <c r="AB444" s="26"/>
      <c r="AC444" s="26"/>
      <c r="AD444" s="26"/>
      <c r="AE444" s="26"/>
      <c r="AF444" s="26"/>
      <c r="AG444" s="26"/>
    </row>
    <row r="445" spans="1:33" x14ac:dyDescent="0.25">
      <c r="A445" s="25">
        <f t="shared" si="16"/>
        <v>426</v>
      </c>
      <c r="B445" s="26"/>
      <c r="C445" s="25"/>
      <c r="D445" s="2"/>
      <c r="E445" s="34" t="str" cm="1">
        <f t="array" ref="E445">IFERROR(INDEX('Lista de Apoio'!$A$2:$B$54,_xlfn.XMATCH(D445,'Lista de Apoio'!$A$2:$A$53,0,1),2),"")</f>
        <v/>
      </c>
      <c r="F445" s="3"/>
      <c r="G445" s="4"/>
      <c r="H445" s="10"/>
      <c r="I445" s="8">
        <f t="shared" si="15"/>
        <v>0</v>
      </c>
      <c r="J445" s="40"/>
      <c r="K445" s="26"/>
      <c r="L445" s="26"/>
      <c r="M445" s="26"/>
      <c r="N445" s="26"/>
      <c r="O445" s="26"/>
      <c r="P445" s="26"/>
      <c r="Q445" s="26"/>
      <c r="R445" s="26"/>
      <c r="S445" s="26"/>
      <c r="T445" s="26"/>
      <c r="U445" s="26"/>
      <c r="V445" s="26"/>
      <c r="W445" s="26"/>
      <c r="X445" s="26"/>
      <c r="Y445" s="26"/>
      <c r="Z445" s="26"/>
      <c r="AA445" s="26"/>
      <c r="AB445" s="26"/>
      <c r="AC445" s="26"/>
      <c r="AD445" s="26"/>
      <c r="AE445" s="26"/>
      <c r="AF445" s="26"/>
      <c r="AG445" s="26"/>
    </row>
    <row r="446" spans="1:33" x14ac:dyDescent="0.25">
      <c r="A446" s="25">
        <f t="shared" si="16"/>
        <v>427</v>
      </c>
      <c r="B446" s="26"/>
      <c r="C446" s="25"/>
      <c r="D446" s="2"/>
      <c r="E446" s="34" t="str" cm="1">
        <f t="array" ref="E446">IFERROR(INDEX('Lista de Apoio'!$A$2:$B$54,_xlfn.XMATCH(D446,'Lista de Apoio'!$A$2:$A$53,0,1),2),"")</f>
        <v/>
      </c>
      <c r="F446" s="3"/>
      <c r="G446" s="4"/>
      <c r="H446" s="10"/>
      <c r="I446" s="8">
        <f t="shared" si="15"/>
        <v>0</v>
      </c>
      <c r="J446" s="40"/>
      <c r="K446" s="26"/>
      <c r="L446" s="26"/>
      <c r="M446" s="26"/>
      <c r="N446" s="26"/>
      <c r="O446" s="26"/>
      <c r="P446" s="26"/>
      <c r="Q446" s="26"/>
      <c r="R446" s="26"/>
      <c r="S446" s="26"/>
      <c r="T446" s="26"/>
      <c r="U446" s="26"/>
      <c r="V446" s="26"/>
      <c r="W446" s="26"/>
      <c r="X446" s="26"/>
      <c r="Y446" s="26"/>
      <c r="Z446" s="26"/>
      <c r="AA446" s="26"/>
      <c r="AB446" s="26"/>
      <c r="AC446" s="26"/>
      <c r="AD446" s="26"/>
      <c r="AE446" s="26"/>
      <c r="AF446" s="26"/>
      <c r="AG446" s="26"/>
    </row>
    <row r="447" spans="1:33" x14ac:dyDescent="0.25">
      <c r="A447" s="25">
        <f t="shared" si="16"/>
        <v>428</v>
      </c>
      <c r="B447" s="26"/>
      <c r="C447" s="25"/>
      <c r="D447" s="2"/>
      <c r="E447" s="34" t="str" cm="1">
        <f t="array" ref="E447">IFERROR(INDEX('Lista de Apoio'!$A$2:$B$54,_xlfn.XMATCH(D447,'Lista de Apoio'!$A$2:$A$53,0,1),2),"")</f>
        <v/>
      </c>
      <c r="F447" s="3"/>
      <c r="G447" s="4"/>
      <c r="H447" s="10"/>
      <c r="I447" s="8">
        <f t="shared" si="15"/>
        <v>0</v>
      </c>
      <c r="J447" s="40"/>
      <c r="K447" s="26"/>
      <c r="L447" s="26"/>
      <c r="M447" s="26"/>
      <c r="N447" s="26"/>
      <c r="O447" s="26"/>
      <c r="P447" s="26"/>
      <c r="Q447" s="26"/>
      <c r="R447" s="26"/>
      <c r="S447" s="26"/>
      <c r="T447" s="26"/>
      <c r="U447" s="26"/>
      <c r="V447" s="26"/>
      <c r="W447" s="26"/>
      <c r="X447" s="26"/>
      <c r="Y447" s="26"/>
      <c r="Z447" s="26"/>
      <c r="AA447" s="26"/>
      <c r="AB447" s="26"/>
      <c r="AC447" s="26"/>
      <c r="AD447" s="26"/>
      <c r="AE447" s="26"/>
      <c r="AF447" s="26"/>
      <c r="AG447" s="26"/>
    </row>
    <row r="448" spans="1:33" x14ac:dyDescent="0.25">
      <c r="A448" s="25">
        <f t="shared" si="16"/>
        <v>429</v>
      </c>
      <c r="B448" s="26"/>
      <c r="C448" s="25"/>
      <c r="D448" s="2"/>
      <c r="E448" s="34" t="str" cm="1">
        <f t="array" ref="E448">IFERROR(INDEX('Lista de Apoio'!$A$2:$B$54,_xlfn.XMATCH(D448,'Lista de Apoio'!$A$2:$A$53,0,1),2),"")</f>
        <v/>
      </c>
      <c r="F448" s="3"/>
      <c r="G448" s="4"/>
      <c r="H448" s="10"/>
      <c r="I448" s="8">
        <f t="shared" si="15"/>
        <v>0</v>
      </c>
      <c r="J448" s="40"/>
      <c r="K448" s="26"/>
      <c r="L448" s="26"/>
      <c r="M448" s="26"/>
      <c r="N448" s="26"/>
      <c r="O448" s="26"/>
      <c r="P448" s="26"/>
      <c r="Q448" s="26"/>
      <c r="R448" s="26"/>
      <c r="S448" s="26"/>
      <c r="T448" s="26"/>
      <c r="U448" s="26"/>
      <c r="V448" s="26"/>
      <c r="W448" s="26"/>
      <c r="X448" s="26"/>
      <c r="Y448" s="26"/>
      <c r="Z448" s="26"/>
      <c r="AA448" s="26"/>
      <c r="AB448" s="26"/>
      <c r="AC448" s="26"/>
      <c r="AD448" s="26"/>
      <c r="AE448" s="26"/>
      <c r="AF448" s="26"/>
      <c r="AG448" s="26"/>
    </row>
    <row r="449" spans="1:33" x14ac:dyDescent="0.25">
      <c r="A449" s="25">
        <f t="shared" si="16"/>
        <v>430</v>
      </c>
      <c r="B449" s="26"/>
      <c r="C449" s="25"/>
      <c r="D449" s="2"/>
      <c r="E449" s="34" t="str" cm="1">
        <f t="array" ref="E449">IFERROR(INDEX('Lista de Apoio'!$A$2:$B$54,_xlfn.XMATCH(D449,'Lista de Apoio'!$A$2:$A$53,0,1),2),"")</f>
        <v/>
      </c>
      <c r="F449" s="3"/>
      <c r="G449" s="4"/>
      <c r="H449" s="10"/>
      <c r="I449" s="8">
        <f t="shared" si="15"/>
        <v>0</v>
      </c>
      <c r="J449" s="40"/>
      <c r="K449" s="26"/>
      <c r="L449" s="26"/>
      <c r="M449" s="26"/>
      <c r="N449" s="26"/>
      <c r="O449" s="26"/>
      <c r="P449" s="26"/>
      <c r="Q449" s="26"/>
      <c r="R449" s="26"/>
      <c r="S449" s="26"/>
      <c r="T449" s="26"/>
      <c r="U449" s="26"/>
      <c r="V449" s="26"/>
      <c r="W449" s="26"/>
      <c r="X449" s="26"/>
      <c r="Y449" s="26"/>
      <c r="Z449" s="26"/>
      <c r="AA449" s="26"/>
      <c r="AB449" s="26"/>
      <c r="AC449" s="26"/>
      <c r="AD449" s="26"/>
      <c r="AE449" s="26"/>
      <c r="AF449" s="26"/>
      <c r="AG449" s="26"/>
    </row>
    <row r="450" spans="1:33" x14ac:dyDescent="0.25">
      <c r="A450" s="25">
        <f t="shared" si="16"/>
        <v>431</v>
      </c>
      <c r="B450" s="26"/>
      <c r="C450" s="25"/>
      <c r="D450" s="2"/>
      <c r="E450" s="34" t="str" cm="1">
        <f t="array" ref="E450">IFERROR(INDEX('Lista de Apoio'!$A$2:$B$54,_xlfn.XMATCH(D450,'Lista de Apoio'!$A$2:$A$53,0,1),2),"")</f>
        <v/>
      </c>
      <c r="F450" s="3"/>
      <c r="G450" s="4"/>
      <c r="H450" s="10"/>
      <c r="I450" s="8">
        <f t="shared" si="15"/>
        <v>0</v>
      </c>
      <c r="J450" s="40"/>
      <c r="K450" s="26"/>
      <c r="L450" s="26"/>
      <c r="M450" s="26"/>
      <c r="N450" s="26"/>
      <c r="O450" s="26"/>
      <c r="P450" s="26"/>
      <c r="Q450" s="26"/>
      <c r="R450" s="26"/>
      <c r="S450" s="26"/>
      <c r="T450" s="26"/>
      <c r="U450" s="26"/>
      <c r="V450" s="26"/>
      <c r="W450" s="26"/>
      <c r="X450" s="26"/>
      <c r="Y450" s="26"/>
      <c r="Z450" s="26"/>
      <c r="AA450" s="26"/>
      <c r="AB450" s="26"/>
      <c r="AC450" s="26"/>
      <c r="AD450" s="26"/>
      <c r="AE450" s="26"/>
      <c r="AF450" s="26"/>
      <c r="AG450" s="26"/>
    </row>
    <row r="451" spans="1:33" x14ac:dyDescent="0.25">
      <c r="A451" s="25">
        <f t="shared" si="16"/>
        <v>432</v>
      </c>
      <c r="B451" s="26"/>
      <c r="C451" s="25"/>
      <c r="D451" s="2"/>
      <c r="E451" s="34" t="str" cm="1">
        <f t="array" ref="E451">IFERROR(INDEX('Lista de Apoio'!$A$2:$B$54,_xlfn.XMATCH(D451,'Lista de Apoio'!$A$2:$A$53,0,1),2),"")</f>
        <v/>
      </c>
      <c r="F451" s="3"/>
      <c r="G451" s="4"/>
      <c r="H451" s="10"/>
      <c r="I451" s="8">
        <f t="shared" si="15"/>
        <v>0</v>
      </c>
      <c r="J451" s="40"/>
      <c r="K451" s="26"/>
      <c r="L451" s="26"/>
      <c r="M451" s="26"/>
      <c r="N451" s="26"/>
      <c r="O451" s="26"/>
      <c r="P451" s="26"/>
      <c r="Q451" s="26"/>
      <c r="R451" s="26"/>
      <c r="S451" s="26"/>
      <c r="T451" s="26"/>
      <c r="U451" s="26"/>
      <c r="V451" s="26"/>
      <c r="W451" s="26"/>
      <c r="X451" s="26"/>
      <c r="Y451" s="26"/>
      <c r="Z451" s="26"/>
      <c r="AA451" s="26"/>
      <c r="AB451" s="26"/>
      <c r="AC451" s="26"/>
      <c r="AD451" s="26"/>
      <c r="AE451" s="26"/>
      <c r="AF451" s="26"/>
      <c r="AG451" s="26"/>
    </row>
    <row r="452" spans="1:33" x14ac:dyDescent="0.25">
      <c r="A452" s="25">
        <f t="shared" si="16"/>
        <v>433</v>
      </c>
      <c r="B452" s="26"/>
      <c r="C452" s="25"/>
      <c r="D452" s="2"/>
      <c r="E452" s="34" t="str" cm="1">
        <f t="array" ref="E452">IFERROR(INDEX('Lista de Apoio'!$A$2:$B$54,_xlfn.XMATCH(D452,'Lista de Apoio'!$A$2:$A$53,0,1),2),"")</f>
        <v/>
      </c>
      <c r="F452" s="3"/>
      <c r="G452" s="4"/>
      <c r="H452" s="10"/>
      <c r="I452" s="8">
        <f t="shared" si="15"/>
        <v>0</v>
      </c>
      <c r="J452" s="40"/>
      <c r="K452" s="26"/>
      <c r="L452" s="26"/>
      <c r="M452" s="26"/>
      <c r="N452" s="26"/>
      <c r="O452" s="26"/>
      <c r="P452" s="26"/>
      <c r="Q452" s="26"/>
      <c r="R452" s="26"/>
      <c r="S452" s="26"/>
      <c r="T452" s="26"/>
      <c r="U452" s="26"/>
      <c r="V452" s="26"/>
      <c r="W452" s="26"/>
      <c r="X452" s="26"/>
      <c r="Y452" s="26"/>
      <c r="Z452" s="26"/>
      <c r="AA452" s="26"/>
      <c r="AB452" s="26"/>
      <c r="AC452" s="26"/>
      <c r="AD452" s="26"/>
      <c r="AE452" s="26"/>
      <c r="AF452" s="26"/>
      <c r="AG452" s="26"/>
    </row>
    <row r="453" spans="1:33" x14ac:dyDescent="0.25">
      <c r="A453" s="25">
        <f t="shared" si="16"/>
        <v>434</v>
      </c>
      <c r="B453" s="26"/>
      <c r="C453" s="25"/>
      <c r="D453" s="2"/>
      <c r="E453" s="34" t="str" cm="1">
        <f t="array" ref="E453">IFERROR(INDEX('Lista de Apoio'!$A$2:$B$54,_xlfn.XMATCH(D453,'Lista de Apoio'!$A$2:$A$53,0,1),2),"")</f>
        <v/>
      </c>
      <c r="F453" s="3"/>
      <c r="G453" s="4"/>
      <c r="H453" s="10"/>
      <c r="I453" s="8">
        <f t="shared" si="15"/>
        <v>0</v>
      </c>
      <c r="J453" s="40"/>
      <c r="K453" s="26"/>
      <c r="L453" s="26"/>
      <c r="M453" s="26"/>
      <c r="N453" s="26"/>
      <c r="O453" s="26"/>
      <c r="P453" s="26"/>
      <c r="Q453" s="26"/>
      <c r="R453" s="26"/>
      <c r="S453" s="26"/>
      <c r="T453" s="26"/>
      <c r="U453" s="26"/>
      <c r="V453" s="26"/>
      <c r="W453" s="26"/>
      <c r="X453" s="26"/>
      <c r="Y453" s="26"/>
      <c r="Z453" s="26"/>
      <c r="AA453" s="26"/>
      <c r="AB453" s="26"/>
      <c r="AC453" s="26"/>
      <c r="AD453" s="26"/>
      <c r="AE453" s="26"/>
      <c r="AF453" s="26"/>
      <c r="AG453" s="26"/>
    </row>
    <row r="454" spans="1:33" x14ac:dyDescent="0.25">
      <c r="A454" s="25">
        <f t="shared" si="16"/>
        <v>435</v>
      </c>
      <c r="B454" s="26"/>
      <c r="C454" s="25"/>
      <c r="D454" s="2"/>
      <c r="E454" s="34" t="str" cm="1">
        <f t="array" ref="E454">IFERROR(INDEX('Lista de Apoio'!$A$2:$B$54,_xlfn.XMATCH(D454,'Lista de Apoio'!$A$2:$A$53,0,1),2),"")</f>
        <v/>
      </c>
      <c r="F454" s="3"/>
      <c r="G454" s="4"/>
      <c r="H454" s="10"/>
      <c r="I454" s="8">
        <f t="shared" si="15"/>
        <v>0</v>
      </c>
      <c r="J454" s="40"/>
      <c r="K454" s="26"/>
      <c r="L454" s="26"/>
      <c r="M454" s="26"/>
      <c r="N454" s="26"/>
      <c r="O454" s="26"/>
      <c r="P454" s="26"/>
      <c r="Q454" s="26"/>
      <c r="R454" s="26"/>
      <c r="S454" s="26"/>
      <c r="T454" s="26"/>
      <c r="U454" s="26"/>
      <c r="V454" s="26"/>
      <c r="W454" s="26"/>
      <c r="X454" s="26"/>
      <c r="Y454" s="26"/>
      <c r="Z454" s="26"/>
      <c r="AA454" s="26"/>
      <c r="AB454" s="26"/>
      <c r="AC454" s="26"/>
      <c r="AD454" s="26"/>
      <c r="AE454" s="26"/>
      <c r="AF454" s="26"/>
      <c r="AG454" s="26"/>
    </row>
    <row r="455" spans="1:33" x14ac:dyDescent="0.25">
      <c r="A455" s="25">
        <f t="shared" si="16"/>
        <v>436</v>
      </c>
      <c r="B455" s="26"/>
      <c r="C455" s="25"/>
      <c r="D455" s="2"/>
      <c r="E455" s="34" t="str" cm="1">
        <f t="array" ref="E455">IFERROR(INDEX('Lista de Apoio'!$A$2:$B$54,_xlfn.XMATCH(D455,'Lista de Apoio'!$A$2:$A$53,0,1),2),"")</f>
        <v/>
      </c>
      <c r="F455" s="3"/>
      <c r="G455" s="4"/>
      <c r="H455" s="10"/>
      <c r="I455" s="8">
        <f t="shared" si="15"/>
        <v>0</v>
      </c>
      <c r="J455" s="40"/>
      <c r="K455" s="26"/>
      <c r="L455" s="26"/>
      <c r="M455" s="26"/>
      <c r="N455" s="26"/>
      <c r="O455" s="26"/>
      <c r="P455" s="26"/>
      <c r="Q455" s="26"/>
      <c r="R455" s="26"/>
      <c r="S455" s="26"/>
      <c r="T455" s="26"/>
      <c r="U455" s="26"/>
      <c r="V455" s="26"/>
      <c r="W455" s="26"/>
      <c r="X455" s="26"/>
      <c r="Y455" s="26"/>
      <c r="Z455" s="26"/>
      <c r="AA455" s="26"/>
      <c r="AB455" s="26"/>
      <c r="AC455" s="26"/>
      <c r="AD455" s="26"/>
      <c r="AE455" s="26"/>
      <c r="AF455" s="26"/>
      <c r="AG455" s="26"/>
    </row>
    <row r="456" spans="1:33" x14ac:dyDescent="0.25">
      <c r="A456" s="25">
        <f t="shared" si="16"/>
        <v>437</v>
      </c>
      <c r="B456" s="26"/>
      <c r="C456" s="25"/>
      <c r="D456" s="2"/>
      <c r="E456" s="34" t="str" cm="1">
        <f t="array" ref="E456">IFERROR(INDEX('Lista de Apoio'!$A$2:$B$54,_xlfn.XMATCH(D456,'Lista de Apoio'!$A$2:$A$53,0,1),2),"")</f>
        <v/>
      </c>
      <c r="F456" s="3"/>
      <c r="G456" s="4"/>
      <c r="H456" s="10"/>
      <c r="I456" s="8">
        <f t="shared" si="15"/>
        <v>0</v>
      </c>
      <c r="J456" s="40"/>
      <c r="K456" s="26"/>
      <c r="L456" s="26"/>
      <c r="M456" s="26"/>
      <c r="N456" s="26"/>
      <c r="O456" s="26"/>
      <c r="P456" s="26"/>
      <c r="Q456" s="26"/>
      <c r="R456" s="26"/>
      <c r="S456" s="26"/>
      <c r="T456" s="26"/>
      <c r="U456" s="26"/>
      <c r="V456" s="26"/>
      <c r="W456" s="26"/>
      <c r="X456" s="26"/>
      <c r="Y456" s="26"/>
      <c r="Z456" s="26"/>
      <c r="AA456" s="26"/>
      <c r="AB456" s="26"/>
      <c r="AC456" s="26"/>
      <c r="AD456" s="26"/>
      <c r="AE456" s="26"/>
      <c r="AF456" s="26"/>
      <c r="AG456" s="26"/>
    </row>
    <row r="457" spans="1:33" x14ac:dyDescent="0.25">
      <c r="A457" s="25">
        <f t="shared" si="16"/>
        <v>438</v>
      </c>
      <c r="B457" s="26"/>
      <c r="C457" s="25"/>
      <c r="D457" s="2"/>
      <c r="E457" s="34" t="str" cm="1">
        <f t="array" ref="E457">IFERROR(INDEX('Lista de Apoio'!$A$2:$B$54,_xlfn.XMATCH(D457,'Lista de Apoio'!$A$2:$A$53,0,1),2),"")</f>
        <v/>
      </c>
      <c r="F457" s="3"/>
      <c r="G457" s="4"/>
      <c r="H457" s="10"/>
      <c r="I457" s="8">
        <f t="shared" si="15"/>
        <v>0</v>
      </c>
      <c r="J457" s="40"/>
      <c r="K457" s="26"/>
      <c r="L457" s="26"/>
      <c r="M457" s="26"/>
      <c r="N457" s="26"/>
      <c r="O457" s="26"/>
      <c r="P457" s="26"/>
      <c r="Q457" s="26"/>
      <c r="R457" s="26"/>
      <c r="S457" s="26"/>
      <c r="T457" s="26"/>
      <c r="U457" s="26"/>
      <c r="V457" s="26"/>
      <c r="W457" s="26"/>
      <c r="X457" s="26"/>
      <c r="Y457" s="26"/>
      <c r="Z457" s="26"/>
      <c r="AA457" s="26"/>
      <c r="AB457" s="26"/>
      <c r="AC457" s="26"/>
      <c r="AD457" s="26"/>
      <c r="AE457" s="26"/>
      <c r="AF457" s="26"/>
      <c r="AG457" s="26"/>
    </row>
    <row r="458" spans="1:33" x14ac:dyDescent="0.25">
      <c r="A458" s="25">
        <f t="shared" si="16"/>
        <v>439</v>
      </c>
      <c r="B458" s="26"/>
      <c r="C458" s="25"/>
      <c r="D458" s="2"/>
      <c r="E458" s="34" t="str" cm="1">
        <f t="array" ref="E458">IFERROR(INDEX('Lista de Apoio'!$A$2:$B$54,_xlfn.XMATCH(D458,'Lista de Apoio'!$A$2:$A$53,0,1),2),"")</f>
        <v/>
      </c>
      <c r="F458" s="3"/>
      <c r="G458" s="4"/>
      <c r="H458" s="10"/>
      <c r="I458" s="8">
        <f t="shared" si="15"/>
        <v>0</v>
      </c>
      <c r="J458" s="40"/>
      <c r="K458" s="26"/>
      <c r="L458" s="26"/>
      <c r="M458" s="26"/>
      <c r="N458" s="26"/>
      <c r="O458" s="26"/>
      <c r="P458" s="26"/>
      <c r="Q458" s="26"/>
      <c r="R458" s="26"/>
      <c r="S458" s="26"/>
      <c r="T458" s="26"/>
      <c r="U458" s="26"/>
      <c r="V458" s="26"/>
      <c r="W458" s="26"/>
      <c r="X458" s="26"/>
      <c r="Y458" s="26"/>
      <c r="Z458" s="26"/>
      <c r="AA458" s="26"/>
      <c r="AB458" s="26"/>
      <c r="AC458" s="26"/>
      <c r="AD458" s="26"/>
      <c r="AE458" s="26"/>
      <c r="AF458" s="26"/>
      <c r="AG458" s="26"/>
    </row>
    <row r="459" spans="1:33" x14ac:dyDescent="0.25">
      <c r="A459" s="25">
        <f t="shared" si="16"/>
        <v>440</v>
      </c>
      <c r="B459" s="26"/>
      <c r="C459" s="25"/>
      <c r="D459" s="2"/>
      <c r="E459" s="34" t="str" cm="1">
        <f t="array" ref="E459">IFERROR(INDEX('Lista de Apoio'!$A$2:$B$54,_xlfn.XMATCH(D459,'Lista de Apoio'!$A$2:$A$53,0,1),2),"")</f>
        <v/>
      </c>
      <c r="F459" s="3"/>
      <c r="G459" s="4"/>
      <c r="H459" s="10"/>
      <c r="I459" s="8">
        <f t="shared" si="15"/>
        <v>0</v>
      </c>
      <c r="J459" s="40"/>
      <c r="K459" s="26"/>
      <c r="L459" s="26"/>
      <c r="M459" s="26"/>
      <c r="N459" s="26"/>
      <c r="O459" s="26"/>
      <c r="P459" s="26"/>
      <c r="Q459" s="26"/>
      <c r="R459" s="26"/>
      <c r="S459" s="26"/>
      <c r="T459" s="26"/>
      <c r="U459" s="26"/>
      <c r="V459" s="26"/>
      <c r="W459" s="26"/>
      <c r="X459" s="26"/>
      <c r="Y459" s="26"/>
      <c r="Z459" s="26"/>
      <c r="AA459" s="26"/>
      <c r="AB459" s="26"/>
      <c r="AC459" s="26"/>
      <c r="AD459" s="26"/>
      <c r="AE459" s="26"/>
      <c r="AF459" s="26"/>
      <c r="AG459" s="26"/>
    </row>
    <row r="460" spans="1:33" x14ac:dyDescent="0.25">
      <c r="A460" s="25">
        <f t="shared" si="16"/>
        <v>441</v>
      </c>
      <c r="B460" s="26"/>
      <c r="C460" s="25"/>
      <c r="D460" s="2"/>
      <c r="E460" s="34" t="str" cm="1">
        <f t="array" ref="E460">IFERROR(INDEX('Lista de Apoio'!$A$2:$B$54,_xlfn.XMATCH(D460,'Lista de Apoio'!$A$2:$A$53,0,1),2),"")</f>
        <v/>
      </c>
      <c r="F460" s="3"/>
      <c r="G460" s="4"/>
      <c r="H460" s="10"/>
      <c r="I460" s="8">
        <f t="shared" si="15"/>
        <v>0</v>
      </c>
      <c r="J460" s="40"/>
      <c r="K460" s="26"/>
      <c r="L460" s="26"/>
      <c r="M460" s="26"/>
      <c r="N460" s="26"/>
      <c r="O460" s="26"/>
      <c r="P460" s="26"/>
      <c r="Q460" s="26"/>
      <c r="R460" s="26"/>
      <c r="S460" s="26"/>
      <c r="T460" s="26"/>
      <c r="U460" s="26"/>
      <c r="V460" s="26"/>
      <c r="W460" s="26"/>
      <c r="X460" s="26"/>
      <c r="Y460" s="26"/>
      <c r="Z460" s="26"/>
      <c r="AA460" s="26"/>
      <c r="AB460" s="26"/>
      <c r="AC460" s="26"/>
      <c r="AD460" s="26"/>
      <c r="AE460" s="26"/>
      <c r="AF460" s="26"/>
      <c r="AG460" s="26"/>
    </row>
    <row r="461" spans="1:33" x14ac:dyDescent="0.25">
      <c r="A461" s="25">
        <f t="shared" si="16"/>
        <v>442</v>
      </c>
      <c r="B461" s="26"/>
      <c r="C461" s="25"/>
      <c r="D461" s="2"/>
      <c r="E461" s="34" t="str" cm="1">
        <f t="array" ref="E461">IFERROR(INDEX('Lista de Apoio'!$A$2:$B$54,_xlfn.XMATCH(D461,'Lista de Apoio'!$A$2:$A$53,0,1),2),"")</f>
        <v/>
      </c>
      <c r="F461" s="3"/>
      <c r="G461" s="4"/>
      <c r="H461" s="10"/>
      <c r="I461" s="8">
        <f t="shared" si="15"/>
        <v>0</v>
      </c>
      <c r="J461" s="40"/>
      <c r="K461" s="26"/>
      <c r="L461" s="26"/>
      <c r="M461" s="26"/>
      <c r="N461" s="26"/>
      <c r="O461" s="26"/>
      <c r="P461" s="26"/>
      <c r="Q461" s="26"/>
      <c r="R461" s="26"/>
      <c r="S461" s="26"/>
      <c r="T461" s="26"/>
      <c r="U461" s="26"/>
      <c r="V461" s="26"/>
      <c r="W461" s="26"/>
      <c r="X461" s="26"/>
      <c r="Y461" s="26"/>
      <c r="Z461" s="26"/>
      <c r="AA461" s="26"/>
      <c r="AB461" s="26"/>
      <c r="AC461" s="26"/>
      <c r="AD461" s="26"/>
      <c r="AE461" s="26"/>
      <c r="AF461" s="26"/>
      <c r="AG461" s="26"/>
    </row>
    <row r="462" spans="1:33" x14ac:dyDescent="0.25">
      <c r="A462" s="25">
        <f t="shared" si="16"/>
        <v>443</v>
      </c>
      <c r="B462" s="26"/>
      <c r="C462" s="25"/>
      <c r="D462" s="2"/>
      <c r="E462" s="34" t="str" cm="1">
        <f t="array" ref="E462">IFERROR(INDEX('Lista de Apoio'!$A$2:$B$54,_xlfn.XMATCH(D462,'Lista de Apoio'!$A$2:$A$53,0,1),2),"")</f>
        <v/>
      </c>
      <c r="F462" s="3"/>
      <c r="G462" s="4"/>
      <c r="H462" s="10"/>
      <c r="I462" s="8">
        <f t="shared" si="15"/>
        <v>0</v>
      </c>
      <c r="J462" s="40"/>
      <c r="K462" s="26"/>
      <c r="L462" s="26"/>
      <c r="M462" s="26"/>
      <c r="N462" s="26"/>
      <c r="O462" s="26"/>
      <c r="P462" s="26"/>
      <c r="Q462" s="26"/>
      <c r="R462" s="26"/>
      <c r="S462" s="26"/>
      <c r="T462" s="26"/>
      <c r="U462" s="26"/>
      <c r="V462" s="26"/>
      <c r="W462" s="26"/>
      <c r="X462" s="26"/>
      <c r="Y462" s="26"/>
      <c r="Z462" s="26"/>
      <c r="AA462" s="26"/>
      <c r="AB462" s="26"/>
      <c r="AC462" s="26"/>
      <c r="AD462" s="26"/>
      <c r="AE462" s="26"/>
      <c r="AF462" s="26"/>
      <c r="AG462" s="26"/>
    </row>
    <row r="463" spans="1:33" x14ac:dyDescent="0.25">
      <c r="A463" s="25">
        <f t="shared" si="16"/>
        <v>444</v>
      </c>
      <c r="B463" s="26"/>
      <c r="C463" s="25"/>
      <c r="D463" s="2"/>
      <c r="E463" s="34" t="str" cm="1">
        <f t="array" ref="E463">IFERROR(INDEX('Lista de Apoio'!$A$2:$B$54,_xlfn.XMATCH(D463,'Lista de Apoio'!$A$2:$A$53,0,1),2),"")</f>
        <v/>
      </c>
      <c r="F463" s="3"/>
      <c r="G463" s="4"/>
      <c r="H463" s="10"/>
      <c r="I463" s="8">
        <f t="shared" si="15"/>
        <v>0</v>
      </c>
      <c r="J463" s="40"/>
      <c r="K463" s="26"/>
      <c r="L463" s="26"/>
      <c r="M463" s="26"/>
      <c r="N463" s="26"/>
      <c r="O463" s="26"/>
      <c r="P463" s="26"/>
      <c r="Q463" s="26"/>
      <c r="R463" s="26"/>
      <c r="S463" s="26"/>
      <c r="T463" s="26"/>
      <c r="U463" s="26"/>
      <c r="V463" s="26"/>
      <c r="W463" s="26"/>
      <c r="X463" s="26"/>
      <c r="Y463" s="26"/>
      <c r="Z463" s="26"/>
      <c r="AA463" s="26"/>
      <c r="AB463" s="26"/>
      <c r="AC463" s="26"/>
      <c r="AD463" s="26"/>
      <c r="AE463" s="26"/>
      <c r="AF463" s="26"/>
      <c r="AG463" s="26"/>
    </row>
    <row r="464" spans="1:33" x14ac:dyDescent="0.25">
      <c r="A464" s="25">
        <f t="shared" si="16"/>
        <v>445</v>
      </c>
      <c r="B464" s="26"/>
      <c r="C464" s="25"/>
      <c r="D464" s="2"/>
      <c r="E464" s="34" t="str" cm="1">
        <f t="array" ref="E464">IFERROR(INDEX('Lista de Apoio'!$A$2:$B$54,_xlfn.XMATCH(D464,'Lista de Apoio'!$A$2:$A$53,0,1),2),"")</f>
        <v/>
      </c>
      <c r="F464" s="3"/>
      <c r="G464" s="4"/>
      <c r="H464" s="10"/>
      <c r="I464" s="8">
        <f t="shared" si="15"/>
        <v>0</v>
      </c>
      <c r="J464" s="40"/>
      <c r="K464" s="26"/>
      <c r="L464" s="26"/>
      <c r="M464" s="26"/>
      <c r="N464" s="26"/>
      <c r="O464" s="26"/>
      <c r="P464" s="26"/>
      <c r="Q464" s="26"/>
      <c r="R464" s="26"/>
      <c r="S464" s="26"/>
      <c r="T464" s="26"/>
      <c r="U464" s="26"/>
      <c r="V464" s="26"/>
      <c r="W464" s="26"/>
      <c r="X464" s="26"/>
      <c r="Y464" s="26"/>
      <c r="Z464" s="26"/>
      <c r="AA464" s="26"/>
      <c r="AB464" s="26"/>
      <c r="AC464" s="26"/>
      <c r="AD464" s="26"/>
      <c r="AE464" s="26"/>
      <c r="AF464" s="26"/>
      <c r="AG464" s="26"/>
    </row>
    <row r="465" spans="1:33" x14ac:dyDescent="0.25">
      <c r="A465" s="25">
        <f t="shared" si="16"/>
        <v>446</v>
      </c>
      <c r="B465" s="26"/>
      <c r="C465" s="25"/>
      <c r="D465" s="2"/>
      <c r="E465" s="34" t="str" cm="1">
        <f t="array" ref="E465">IFERROR(INDEX('Lista de Apoio'!$A$2:$B$54,_xlfn.XMATCH(D465,'Lista de Apoio'!$A$2:$A$53,0,1),2),"")</f>
        <v/>
      </c>
      <c r="F465" s="3"/>
      <c r="G465" s="4"/>
      <c r="H465" s="10"/>
      <c r="I465" s="8">
        <f t="shared" si="15"/>
        <v>0</v>
      </c>
      <c r="J465" s="40"/>
      <c r="K465" s="26"/>
      <c r="L465" s="26"/>
      <c r="M465" s="26"/>
      <c r="N465" s="26"/>
      <c r="O465" s="26"/>
      <c r="P465" s="26"/>
      <c r="Q465" s="26"/>
      <c r="R465" s="26"/>
      <c r="S465" s="26"/>
      <c r="T465" s="26"/>
      <c r="U465" s="26"/>
      <c r="V465" s="26"/>
      <c r="W465" s="26"/>
      <c r="X465" s="26"/>
      <c r="Y465" s="26"/>
      <c r="Z465" s="26"/>
      <c r="AA465" s="26"/>
      <c r="AB465" s="26"/>
      <c r="AC465" s="26"/>
      <c r="AD465" s="26"/>
      <c r="AE465" s="26"/>
      <c r="AF465" s="26"/>
      <c r="AG465" s="26"/>
    </row>
    <row r="466" spans="1:33" x14ac:dyDescent="0.25">
      <c r="A466" s="25">
        <f t="shared" si="16"/>
        <v>447</v>
      </c>
      <c r="B466" s="26"/>
      <c r="C466" s="25"/>
      <c r="D466" s="2"/>
      <c r="E466" s="34" t="str" cm="1">
        <f t="array" ref="E466">IFERROR(INDEX('Lista de Apoio'!$A$2:$B$54,_xlfn.XMATCH(D466,'Lista de Apoio'!$A$2:$A$53,0,1),2),"")</f>
        <v/>
      </c>
      <c r="F466" s="3"/>
      <c r="G466" s="4"/>
      <c r="H466" s="10"/>
      <c r="I466" s="8">
        <f t="shared" si="15"/>
        <v>0</v>
      </c>
      <c r="J466" s="40"/>
      <c r="K466" s="26"/>
      <c r="L466" s="26"/>
      <c r="M466" s="26"/>
      <c r="N466" s="26"/>
      <c r="O466" s="26"/>
      <c r="P466" s="26"/>
      <c r="Q466" s="26"/>
      <c r="R466" s="26"/>
      <c r="S466" s="26"/>
      <c r="T466" s="26"/>
      <c r="U466" s="26"/>
      <c r="V466" s="26"/>
      <c r="W466" s="26"/>
      <c r="X466" s="26"/>
      <c r="Y466" s="26"/>
      <c r="Z466" s="26"/>
      <c r="AA466" s="26"/>
      <c r="AB466" s="26"/>
      <c r="AC466" s="26"/>
      <c r="AD466" s="26"/>
      <c r="AE466" s="26"/>
      <c r="AF466" s="26"/>
      <c r="AG466" s="26"/>
    </row>
    <row r="467" spans="1:33" x14ac:dyDescent="0.25">
      <c r="A467" s="25">
        <f t="shared" si="16"/>
        <v>448</v>
      </c>
      <c r="B467" s="26"/>
      <c r="C467" s="25"/>
      <c r="D467" s="2"/>
      <c r="E467" s="34" t="str" cm="1">
        <f t="array" ref="E467">IFERROR(INDEX('Lista de Apoio'!$A$2:$B$54,_xlfn.XMATCH(D467,'Lista de Apoio'!$A$2:$A$53,0,1),2),"")</f>
        <v/>
      </c>
      <c r="F467" s="3"/>
      <c r="G467" s="4"/>
      <c r="H467" s="10"/>
      <c r="I467" s="8">
        <f t="shared" si="15"/>
        <v>0</v>
      </c>
      <c r="J467" s="40"/>
      <c r="K467" s="26"/>
      <c r="L467" s="26"/>
      <c r="M467" s="26"/>
      <c r="N467" s="26"/>
      <c r="O467" s="26"/>
      <c r="P467" s="26"/>
      <c r="Q467" s="26"/>
      <c r="R467" s="26"/>
      <c r="S467" s="26"/>
      <c r="T467" s="26"/>
      <c r="U467" s="26"/>
      <c r="V467" s="26"/>
      <c r="W467" s="26"/>
      <c r="X467" s="26"/>
      <c r="Y467" s="26"/>
      <c r="Z467" s="26"/>
      <c r="AA467" s="26"/>
      <c r="AB467" s="26"/>
      <c r="AC467" s="26"/>
      <c r="AD467" s="26"/>
      <c r="AE467" s="26"/>
      <c r="AF467" s="26"/>
      <c r="AG467" s="26"/>
    </row>
    <row r="468" spans="1:33" x14ac:dyDescent="0.25">
      <c r="A468" s="25">
        <f t="shared" si="16"/>
        <v>449</v>
      </c>
      <c r="B468" s="26"/>
      <c r="C468" s="25"/>
      <c r="D468" s="2"/>
      <c r="E468" s="34" t="str" cm="1">
        <f t="array" ref="E468">IFERROR(INDEX('Lista de Apoio'!$A$2:$B$54,_xlfn.XMATCH(D468,'Lista de Apoio'!$A$2:$A$53,0,1),2),"")</f>
        <v/>
      </c>
      <c r="F468" s="3"/>
      <c r="G468" s="4"/>
      <c r="H468" s="10"/>
      <c r="I468" s="8">
        <f t="shared" si="15"/>
        <v>0</v>
      </c>
      <c r="J468" s="40"/>
      <c r="K468" s="26"/>
      <c r="L468" s="26"/>
      <c r="M468" s="26"/>
      <c r="N468" s="26"/>
      <c r="O468" s="26"/>
      <c r="P468" s="26"/>
      <c r="Q468" s="26"/>
      <c r="R468" s="26"/>
      <c r="S468" s="26"/>
      <c r="T468" s="26"/>
      <c r="U468" s="26"/>
      <c r="V468" s="26"/>
      <c r="W468" s="26"/>
      <c r="X468" s="26"/>
      <c r="Y468" s="26"/>
      <c r="Z468" s="26"/>
      <c r="AA468" s="26"/>
      <c r="AB468" s="26"/>
      <c r="AC468" s="26"/>
      <c r="AD468" s="26"/>
      <c r="AE468" s="26"/>
      <c r="AF468" s="26"/>
      <c r="AG468" s="26"/>
    </row>
    <row r="469" spans="1:33" x14ac:dyDescent="0.25">
      <c r="A469" s="25">
        <f t="shared" si="16"/>
        <v>450</v>
      </c>
      <c r="B469" s="26"/>
      <c r="C469" s="25"/>
      <c r="D469" s="2"/>
      <c r="E469" s="34" t="str" cm="1">
        <f t="array" ref="E469">IFERROR(INDEX('Lista de Apoio'!$A$2:$B$54,_xlfn.XMATCH(D469,'Lista de Apoio'!$A$2:$A$53,0,1),2),"")</f>
        <v/>
      </c>
      <c r="F469" s="3"/>
      <c r="G469" s="4"/>
      <c r="H469" s="10"/>
      <c r="I469" s="8">
        <f t="shared" ref="I469:I519" si="17">G469*H469</f>
        <v>0</v>
      </c>
      <c r="J469" s="40"/>
      <c r="K469" s="26"/>
      <c r="L469" s="26"/>
      <c r="M469" s="26"/>
      <c r="N469" s="26"/>
      <c r="O469" s="26"/>
      <c r="P469" s="26"/>
      <c r="Q469" s="26"/>
      <c r="R469" s="26"/>
      <c r="S469" s="26"/>
      <c r="T469" s="26"/>
      <c r="U469" s="26"/>
      <c r="V469" s="26"/>
      <c r="W469" s="26"/>
      <c r="X469" s="26"/>
      <c r="Y469" s="26"/>
      <c r="Z469" s="26"/>
      <c r="AA469" s="26"/>
      <c r="AB469" s="26"/>
      <c r="AC469" s="26"/>
      <c r="AD469" s="26"/>
      <c r="AE469" s="26"/>
      <c r="AF469" s="26"/>
      <c r="AG469" s="26"/>
    </row>
    <row r="470" spans="1:33" x14ac:dyDescent="0.25">
      <c r="A470" s="25">
        <f t="shared" si="16"/>
        <v>451</v>
      </c>
      <c r="B470" s="26"/>
      <c r="C470" s="25"/>
      <c r="D470" s="2"/>
      <c r="E470" s="34" t="str" cm="1">
        <f t="array" ref="E470">IFERROR(INDEX('Lista de Apoio'!$A$2:$B$54,_xlfn.XMATCH(D470,'Lista de Apoio'!$A$2:$A$53,0,1),2),"")</f>
        <v/>
      </c>
      <c r="F470" s="3"/>
      <c r="G470" s="4"/>
      <c r="H470" s="10"/>
      <c r="I470" s="8">
        <f t="shared" si="17"/>
        <v>0</v>
      </c>
      <c r="J470" s="40"/>
      <c r="K470" s="26"/>
      <c r="L470" s="26"/>
      <c r="M470" s="26"/>
      <c r="N470" s="26"/>
      <c r="O470" s="26"/>
      <c r="P470" s="26"/>
      <c r="Q470" s="26"/>
      <c r="R470" s="26"/>
      <c r="S470" s="26"/>
      <c r="T470" s="26"/>
      <c r="U470" s="26"/>
      <c r="V470" s="26"/>
      <c r="W470" s="26"/>
      <c r="X470" s="26"/>
      <c r="Y470" s="26"/>
      <c r="Z470" s="26"/>
      <c r="AA470" s="26"/>
      <c r="AB470" s="26"/>
      <c r="AC470" s="26"/>
      <c r="AD470" s="26"/>
      <c r="AE470" s="26"/>
      <c r="AF470" s="26"/>
      <c r="AG470" s="26"/>
    </row>
    <row r="471" spans="1:33" x14ac:dyDescent="0.25">
      <c r="A471" s="25">
        <f t="shared" si="16"/>
        <v>452</v>
      </c>
      <c r="B471" s="26"/>
      <c r="C471" s="25"/>
      <c r="D471" s="2"/>
      <c r="E471" s="34" t="str" cm="1">
        <f t="array" ref="E471">IFERROR(INDEX('Lista de Apoio'!$A$2:$B$54,_xlfn.XMATCH(D471,'Lista de Apoio'!$A$2:$A$53,0,1),2),"")</f>
        <v/>
      </c>
      <c r="F471" s="3"/>
      <c r="G471" s="4"/>
      <c r="H471" s="10"/>
      <c r="I471" s="8">
        <f t="shared" si="17"/>
        <v>0</v>
      </c>
      <c r="J471" s="40"/>
      <c r="K471" s="26"/>
      <c r="L471" s="26"/>
      <c r="M471" s="26"/>
      <c r="N471" s="26"/>
      <c r="O471" s="26"/>
      <c r="P471" s="26"/>
      <c r="Q471" s="26"/>
      <c r="R471" s="26"/>
      <c r="S471" s="26"/>
      <c r="T471" s="26"/>
      <c r="U471" s="26"/>
      <c r="V471" s="26"/>
      <c r="W471" s="26"/>
      <c r="X471" s="26"/>
      <c r="Y471" s="26"/>
      <c r="Z471" s="26"/>
      <c r="AA471" s="26"/>
      <c r="AB471" s="26"/>
      <c r="AC471" s="26"/>
      <c r="AD471" s="26"/>
      <c r="AE471" s="26"/>
      <c r="AF471" s="26"/>
      <c r="AG471" s="26"/>
    </row>
    <row r="472" spans="1:33" x14ac:dyDescent="0.25">
      <c r="A472" s="25">
        <f t="shared" si="16"/>
        <v>453</v>
      </c>
      <c r="B472" s="26"/>
      <c r="C472" s="25"/>
      <c r="D472" s="2"/>
      <c r="E472" s="34" t="str" cm="1">
        <f t="array" ref="E472">IFERROR(INDEX('Lista de Apoio'!$A$2:$B$54,_xlfn.XMATCH(D472,'Lista de Apoio'!$A$2:$A$53,0,1),2),"")</f>
        <v/>
      </c>
      <c r="F472" s="3"/>
      <c r="G472" s="4"/>
      <c r="H472" s="10"/>
      <c r="I472" s="8">
        <f t="shared" si="17"/>
        <v>0</v>
      </c>
      <c r="J472" s="40"/>
      <c r="K472" s="26"/>
      <c r="L472" s="26"/>
      <c r="M472" s="26"/>
      <c r="N472" s="26"/>
      <c r="O472" s="26"/>
      <c r="P472" s="26"/>
      <c r="Q472" s="26"/>
      <c r="R472" s="26"/>
      <c r="S472" s="26"/>
      <c r="T472" s="26"/>
      <c r="U472" s="26"/>
      <c r="V472" s="26"/>
      <c r="W472" s="26"/>
      <c r="X472" s="26"/>
      <c r="Y472" s="26"/>
      <c r="Z472" s="26"/>
      <c r="AA472" s="26"/>
      <c r="AB472" s="26"/>
      <c r="AC472" s="26"/>
      <c r="AD472" s="26"/>
      <c r="AE472" s="26"/>
      <c r="AF472" s="26"/>
      <c r="AG472" s="26"/>
    </row>
    <row r="473" spans="1:33" x14ac:dyDescent="0.25">
      <c r="A473" s="25">
        <f t="shared" si="16"/>
        <v>454</v>
      </c>
      <c r="B473" s="26"/>
      <c r="C473" s="25"/>
      <c r="D473" s="2"/>
      <c r="E473" s="34" t="str" cm="1">
        <f t="array" ref="E473">IFERROR(INDEX('Lista de Apoio'!$A$2:$B$54,_xlfn.XMATCH(D473,'Lista de Apoio'!$A$2:$A$53,0,1),2),"")</f>
        <v/>
      </c>
      <c r="F473" s="3"/>
      <c r="G473" s="4"/>
      <c r="H473" s="10"/>
      <c r="I473" s="8">
        <f t="shared" si="17"/>
        <v>0</v>
      </c>
      <c r="J473" s="40"/>
      <c r="K473" s="26"/>
      <c r="L473" s="26"/>
      <c r="M473" s="26"/>
      <c r="N473" s="26"/>
      <c r="O473" s="26"/>
      <c r="P473" s="26"/>
      <c r="Q473" s="26"/>
      <c r="R473" s="26"/>
      <c r="S473" s="26"/>
      <c r="T473" s="26"/>
      <c r="U473" s="26"/>
      <c r="V473" s="26"/>
      <c r="W473" s="26"/>
      <c r="X473" s="26"/>
      <c r="Y473" s="26"/>
      <c r="Z473" s="26"/>
      <c r="AA473" s="26"/>
      <c r="AB473" s="26"/>
      <c r="AC473" s="26"/>
      <c r="AD473" s="26"/>
      <c r="AE473" s="26"/>
      <c r="AF473" s="26"/>
      <c r="AG473" s="26"/>
    </row>
    <row r="474" spans="1:33" x14ac:dyDescent="0.25">
      <c r="A474" s="25">
        <f t="shared" si="16"/>
        <v>455</v>
      </c>
      <c r="B474" s="26"/>
      <c r="C474" s="25"/>
      <c r="D474" s="2"/>
      <c r="E474" s="34" t="str" cm="1">
        <f t="array" ref="E474">IFERROR(INDEX('Lista de Apoio'!$A$2:$B$54,_xlfn.XMATCH(D474,'Lista de Apoio'!$A$2:$A$53,0,1),2),"")</f>
        <v/>
      </c>
      <c r="F474" s="3"/>
      <c r="G474" s="4"/>
      <c r="H474" s="10"/>
      <c r="I474" s="8">
        <f t="shared" si="17"/>
        <v>0</v>
      </c>
      <c r="J474" s="40"/>
      <c r="K474" s="26"/>
      <c r="L474" s="26"/>
      <c r="M474" s="26"/>
      <c r="N474" s="26"/>
      <c r="O474" s="26"/>
      <c r="P474" s="26"/>
      <c r="Q474" s="26"/>
      <c r="R474" s="26"/>
      <c r="S474" s="26"/>
      <c r="T474" s="26"/>
      <c r="U474" s="26"/>
      <c r="V474" s="26"/>
      <c r="W474" s="26"/>
      <c r="X474" s="26"/>
      <c r="Y474" s="26"/>
      <c r="Z474" s="26"/>
      <c r="AA474" s="26"/>
      <c r="AB474" s="26"/>
      <c r="AC474" s="26"/>
      <c r="AD474" s="26"/>
      <c r="AE474" s="26"/>
      <c r="AF474" s="26"/>
      <c r="AG474" s="26"/>
    </row>
    <row r="475" spans="1:33" x14ac:dyDescent="0.25">
      <c r="A475" s="25">
        <f t="shared" si="16"/>
        <v>456</v>
      </c>
      <c r="B475" s="26"/>
      <c r="C475" s="25"/>
      <c r="D475" s="2"/>
      <c r="E475" s="34" t="str" cm="1">
        <f t="array" ref="E475">IFERROR(INDEX('Lista de Apoio'!$A$2:$B$54,_xlfn.XMATCH(D475,'Lista de Apoio'!$A$2:$A$53,0,1),2),"")</f>
        <v/>
      </c>
      <c r="F475" s="3"/>
      <c r="G475" s="4"/>
      <c r="H475" s="10"/>
      <c r="I475" s="8">
        <f t="shared" si="17"/>
        <v>0</v>
      </c>
      <c r="J475" s="40"/>
      <c r="K475" s="26"/>
      <c r="L475" s="26"/>
      <c r="M475" s="26"/>
      <c r="N475" s="26"/>
      <c r="O475" s="26"/>
      <c r="P475" s="26"/>
      <c r="Q475" s="26"/>
      <c r="R475" s="26"/>
      <c r="S475" s="26"/>
      <c r="T475" s="26"/>
      <c r="U475" s="26"/>
      <c r="V475" s="26"/>
      <c r="W475" s="26"/>
      <c r="X475" s="26"/>
      <c r="Y475" s="26"/>
      <c r="Z475" s="26"/>
      <c r="AA475" s="26"/>
      <c r="AB475" s="26"/>
      <c r="AC475" s="26"/>
      <c r="AD475" s="26"/>
      <c r="AE475" s="26"/>
      <c r="AF475" s="26"/>
      <c r="AG475" s="26"/>
    </row>
    <row r="476" spans="1:33" x14ac:dyDescent="0.25">
      <c r="A476" s="25">
        <f t="shared" si="16"/>
        <v>457</v>
      </c>
      <c r="B476" s="26"/>
      <c r="C476" s="25"/>
      <c r="D476" s="2"/>
      <c r="E476" s="34" t="str" cm="1">
        <f t="array" ref="E476">IFERROR(INDEX('Lista de Apoio'!$A$2:$B$54,_xlfn.XMATCH(D476,'Lista de Apoio'!$A$2:$A$53,0,1),2),"")</f>
        <v/>
      </c>
      <c r="F476" s="3"/>
      <c r="G476" s="4"/>
      <c r="H476" s="10"/>
      <c r="I476" s="8">
        <f t="shared" si="17"/>
        <v>0</v>
      </c>
      <c r="J476" s="40"/>
      <c r="K476" s="26"/>
      <c r="L476" s="26"/>
      <c r="M476" s="26"/>
      <c r="N476" s="26"/>
      <c r="O476" s="26"/>
      <c r="P476" s="26"/>
      <c r="Q476" s="26"/>
      <c r="R476" s="26"/>
      <c r="S476" s="26"/>
      <c r="T476" s="26"/>
      <c r="U476" s="26"/>
      <c r="V476" s="26"/>
      <c r="W476" s="26"/>
      <c r="X476" s="26"/>
      <c r="Y476" s="26"/>
      <c r="Z476" s="26"/>
      <c r="AA476" s="26"/>
      <c r="AB476" s="26"/>
      <c r="AC476" s="26"/>
      <c r="AD476" s="26"/>
      <c r="AE476" s="26"/>
      <c r="AF476" s="26"/>
      <c r="AG476" s="26"/>
    </row>
    <row r="477" spans="1:33" x14ac:dyDescent="0.25">
      <c r="A477" s="25">
        <f t="shared" si="16"/>
        <v>458</v>
      </c>
      <c r="B477" s="26"/>
      <c r="C477" s="25"/>
      <c r="D477" s="2"/>
      <c r="E477" s="34" t="str" cm="1">
        <f t="array" ref="E477">IFERROR(INDEX('Lista de Apoio'!$A$2:$B$54,_xlfn.XMATCH(D477,'Lista de Apoio'!$A$2:$A$53,0,1),2),"")</f>
        <v/>
      </c>
      <c r="F477" s="3"/>
      <c r="G477" s="4"/>
      <c r="H477" s="10"/>
      <c r="I477" s="8">
        <f t="shared" si="17"/>
        <v>0</v>
      </c>
      <c r="J477" s="40"/>
      <c r="K477" s="26"/>
      <c r="L477" s="26"/>
      <c r="M477" s="26"/>
      <c r="N477" s="26"/>
      <c r="O477" s="26"/>
      <c r="P477" s="26"/>
      <c r="Q477" s="26"/>
      <c r="R477" s="26"/>
      <c r="S477" s="26"/>
      <c r="T477" s="26"/>
      <c r="U477" s="26"/>
      <c r="V477" s="26"/>
      <c r="W477" s="26"/>
      <c r="X477" s="26"/>
      <c r="Y477" s="26"/>
      <c r="Z477" s="26"/>
      <c r="AA477" s="26"/>
      <c r="AB477" s="26"/>
      <c r="AC477" s="26"/>
      <c r="AD477" s="26"/>
      <c r="AE477" s="26"/>
      <c r="AF477" s="26"/>
      <c r="AG477" s="26"/>
    </row>
    <row r="478" spans="1:33" x14ac:dyDescent="0.25">
      <c r="A478" s="25">
        <f t="shared" si="16"/>
        <v>459</v>
      </c>
      <c r="B478" s="26"/>
      <c r="C478" s="25"/>
      <c r="D478" s="2"/>
      <c r="E478" s="34" t="str" cm="1">
        <f t="array" ref="E478">IFERROR(INDEX('Lista de Apoio'!$A$2:$B$54,_xlfn.XMATCH(D478,'Lista de Apoio'!$A$2:$A$53,0,1),2),"")</f>
        <v/>
      </c>
      <c r="F478" s="3"/>
      <c r="G478" s="4"/>
      <c r="H478" s="10"/>
      <c r="I478" s="8">
        <f t="shared" si="17"/>
        <v>0</v>
      </c>
      <c r="J478" s="40"/>
      <c r="K478" s="26"/>
      <c r="L478" s="26"/>
      <c r="M478" s="26"/>
      <c r="N478" s="26"/>
      <c r="O478" s="26"/>
      <c r="P478" s="26"/>
      <c r="Q478" s="26"/>
      <c r="R478" s="26"/>
      <c r="S478" s="26"/>
      <c r="T478" s="26"/>
      <c r="U478" s="26"/>
      <c r="V478" s="26"/>
      <c r="W478" s="26"/>
      <c r="X478" s="26"/>
      <c r="Y478" s="26"/>
      <c r="Z478" s="26"/>
      <c r="AA478" s="26"/>
      <c r="AB478" s="26"/>
      <c r="AC478" s="26"/>
      <c r="AD478" s="26"/>
      <c r="AE478" s="26"/>
      <c r="AF478" s="26"/>
      <c r="AG478" s="26"/>
    </row>
    <row r="479" spans="1:33" x14ac:dyDescent="0.25">
      <c r="A479" s="25">
        <f t="shared" si="16"/>
        <v>460</v>
      </c>
      <c r="B479" s="26"/>
      <c r="C479" s="25"/>
      <c r="D479" s="2"/>
      <c r="E479" s="34" t="str" cm="1">
        <f t="array" ref="E479">IFERROR(INDEX('Lista de Apoio'!$A$2:$B$54,_xlfn.XMATCH(D479,'Lista de Apoio'!$A$2:$A$53,0,1),2),"")</f>
        <v/>
      </c>
      <c r="F479" s="3"/>
      <c r="G479" s="4"/>
      <c r="H479" s="10"/>
      <c r="I479" s="8">
        <f t="shared" si="17"/>
        <v>0</v>
      </c>
      <c r="J479" s="40"/>
      <c r="K479" s="26"/>
      <c r="L479" s="26"/>
      <c r="M479" s="26"/>
      <c r="N479" s="26"/>
      <c r="O479" s="26"/>
      <c r="P479" s="26"/>
      <c r="Q479" s="26"/>
      <c r="R479" s="26"/>
      <c r="S479" s="26"/>
      <c r="T479" s="26"/>
      <c r="U479" s="26"/>
      <c r="V479" s="26"/>
      <c r="W479" s="26"/>
      <c r="X479" s="26"/>
      <c r="Y479" s="26"/>
      <c r="Z479" s="26"/>
      <c r="AA479" s="26"/>
      <c r="AB479" s="26"/>
      <c r="AC479" s="26"/>
      <c r="AD479" s="26"/>
      <c r="AE479" s="26"/>
      <c r="AF479" s="26"/>
      <c r="AG479" s="26"/>
    </row>
    <row r="480" spans="1:33" x14ac:dyDescent="0.25">
      <c r="A480" s="25">
        <f t="shared" si="16"/>
        <v>461</v>
      </c>
      <c r="B480" s="26"/>
      <c r="C480" s="25"/>
      <c r="D480" s="2"/>
      <c r="E480" s="34" t="str" cm="1">
        <f t="array" ref="E480">IFERROR(INDEX('Lista de Apoio'!$A$2:$B$54,_xlfn.XMATCH(D480,'Lista de Apoio'!$A$2:$A$53,0,1),2),"")</f>
        <v/>
      </c>
      <c r="F480" s="3"/>
      <c r="G480" s="4"/>
      <c r="H480" s="10"/>
      <c r="I480" s="8">
        <f t="shared" si="17"/>
        <v>0</v>
      </c>
      <c r="J480" s="40"/>
      <c r="K480" s="26"/>
      <c r="L480" s="26"/>
      <c r="M480" s="26"/>
      <c r="N480" s="26"/>
      <c r="O480" s="26"/>
      <c r="P480" s="26"/>
      <c r="Q480" s="26"/>
      <c r="R480" s="26"/>
      <c r="S480" s="26"/>
      <c r="T480" s="26"/>
      <c r="U480" s="26"/>
      <c r="V480" s="26"/>
      <c r="W480" s="26"/>
      <c r="X480" s="26"/>
      <c r="Y480" s="26"/>
      <c r="Z480" s="26"/>
      <c r="AA480" s="26"/>
      <c r="AB480" s="26"/>
      <c r="AC480" s="26"/>
      <c r="AD480" s="26"/>
      <c r="AE480" s="26"/>
      <c r="AF480" s="26"/>
      <c r="AG480" s="26"/>
    </row>
    <row r="481" spans="1:33" x14ac:dyDescent="0.25">
      <c r="A481" s="25">
        <f t="shared" si="16"/>
        <v>462</v>
      </c>
      <c r="B481" s="26"/>
      <c r="C481" s="25"/>
      <c r="D481" s="2"/>
      <c r="E481" s="34" t="str" cm="1">
        <f t="array" ref="E481">IFERROR(INDEX('Lista de Apoio'!$A$2:$B$54,_xlfn.XMATCH(D481,'Lista de Apoio'!$A$2:$A$53,0,1),2),"")</f>
        <v/>
      </c>
      <c r="F481" s="3"/>
      <c r="G481" s="4"/>
      <c r="H481" s="10"/>
      <c r="I481" s="8">
        <f t="shared" si="17"/>
        <v>0</v>
      </c>
      <c r="J481" s="40"/>
      <c r="K481" s="26"/>
      <c r="L481" s="26"/>
      <c r="M481" s="26"/>
      <c r="N481" s="26"/>
      <c r="O481" s="26"/>
      <c r="P481" s="26"/>
      <c r="Q481" s="26"/>
      <c r="R481" s="26"/>
      <c r="S481" s="26"/>
      <c r="T481" s="26"/>
      <c r="U481" s="26"/>
      <c r="V481" s="26"/>
      <c r="W481" s="26"/>
      <c r="X481" s="26"/>
      <c r="Y481" s="26"/>
      <c r="Z481" s="26"/>
      <c r="AA481" s="26"/>
      <c r="AB481" s="26"/>
      <c r="AC481" s="26"/>
      <c r="AD481" s="26"/>
      <c r="AE481" s="26"/>
      <c r="AF481" s="26"/>
      <c r="AG481" s="26"/>
    </row>
    <row r="482" spans="1:33" x14ac:dyDescent="0.25">
      <c r="A482" s="25">
        <f t="shared" si="16"/>
        <v>463</v>
      </c>
      <c r="B482" s="26"/>
      <c r="C482" s="25"/>
      <c r="D482" s="2"/>
      <c r="E482" s="34" t="str" cm="1">
        <f t="array" ref="E482">IFERROR(INDEX('Lista de Apoio'!$A$2:$B$54,_xlfn.XMATCH(D482,'Lista de Apoio'!$A$2:$A$53,0,1),2),"")</f>
        <v/>
      </c>
      <c r="F482" s="3"/>
      <c r="G482" s="4"/>
      <c r="H482" s="10"/>
      <c r="I482" s="8">
        <f t="shared" si="17"/>
        <v>0</v>
      </c>
      <c r="J482" s="40"/>
      <c r="K482" s="26"/>
      <c r="L482" s="26"/>
      <c r="M482" s="26"/>
      <c r="N482" s="26"/>
      <c r="O482" s="26"/>
      <c r="P482" s="26"/>
      <c r="Q482" s="26"/>
      <c r="R482" s="26"/>
      <c r="S482" s="26"/>
      <c r="T482" s="26"/>
      <c r="U482" s="26"/>
      <c r="V482" s="26"/>
      <c r="W482" s="26"/>
      <c r="X482" s="26"/>
      <c r="Y482" s="26"/>
      <c r="Z482" s="26"/>
      <c r="AA482" s="26"/>
      <c r="AB482" s="26"/>
      <c r="AC482" s="26"/>
      <c r="AD482" s="26"/>
      <c r="AE482" s="26"/>
      <c r="AF482" s="26"/>
      <c r="AG482" s="26"/>
    </row>
    <row r="483" spans="1:33" x14ac:dyDescent="0.25">
      <c r="A483" s="25">
        <f t="shared" si="16"/>
        <v>464</v>
      </c>
      <c r="B483" s="26"/>
      <c r="C483" s="25"/>
      <c r="D483" s="2"/>
      <c r="E483" s="34" t="str" cm="1">
        <f t="array" ref="E483">IFERROR(INDEX('Lista de Apoio'!$A$2:$B$54,_xlfn.XMATCH(D483,'Lista de Apoio'!$A$2:$A$53,0,1),2),"")</f>
        <v/>
      </c>
      <c r="F483" s="3"/>
      <c r="G483" s="4"/>
      <c r="H483" s="10"/>
      <c r="I483" s="8">
        <f t="shared" si="17"/>
        <v>0</v>
      </c>
      <c r="J483" s="40"/>
      <c r="K483" s="26"/>
      <c r="L483" s="26"/>
      <c r="M483" s="26"/>
      <c r="N483" s="26"/>
      <c r="O483" s="26"/>
      <c r="P483" s="26"/>
      <c r="Q483" s="26"/>
      <c r="R483" s="26"/>
      <c r="S483" s="26"/>
      <c r="T483" s="26"/>
      <c r="U483" s="26"/>
      <c r="V483" s="26"/>
      <c r="W483" s="26"/>
      <c r="X483" s="26"/>
      <c r="Y483" s="26"/>
      <c r="Z483" s="26"/>
      <c r="AA483" s="26"/>
      <c r="AB483" s="26"/>
      <c r="AC483" s="26"/>
      <c r="AD483" s="26"/>
      <c r="AE483" s="26"/>
      <c r="AF483" s="26"/>
      <c r="AG483" s="26"/>
    </row>
    <row r="484" spans="1:33" x14ac:dyDescent="0.25">
      <c r="A484" s="25">
        <f t="shared" si="16"/>
        <v>465</v>
      </c>
      <c r="B484" s="26"/>
      <c r="C484" s="25"/>
      <c r="D484" s="2"/>
      <c r="E484" s="34" t="str" cm="1">
        <f t="array" ref="E484">IFERROR(INDEX('Lista de Apoio'!$A$2:$B$54,_xlfn.XMATCH(D484,'Lista de Apoio'!$A$2:$A$53,0,1),2),"")</f>
        <v/>
      </c>
      <c r="F484" s="3"/>
      <c r="G484" s="4"/>
      <c r="H484" s="10"/>
      <c r="I484" s="8">
        <f t="shared" si="17"/>
        <v>0</v>
      </c>
      <c r="J484" s="40"/>
      <c r="K484" s="26"/>
      <c r="L484" s="26"/>
      <c r="M484" s="26"/>
      <c r="N484" s="26"/>
      <c r="O484" s="26"/>
      <c r="P484" s="26"/>
      <c r="Q484" s="26"/>
      <c r="R484" s="26"/>
      <c r="S484" s="26"/>
      <c r="T484" s="26"/>
      <c r="U484" s="26"/>
      <c r="V484" s="26"/>
      <c r="W484" s="26"/>
      <c r="X484" s="26"/>
      <c r="Y484" s="26"/>
      <c r="Z484" s="26"/>
      <c r="AA484" s="26"/>
      <c r="AB484" s="26"/>
      <c r="AC484" s="26"/>
      <c r="AD484" s="26"/>
      <c r="AE484" s="26"/>
      <c r="AF484" s="26"/>
      <c r="AG484" s="26"/>
    </row>
    <row r="485" spans="1:33" x14ac:dyDescent="0.25">
      <c r="A485" s="25">
        <f t="shared" si="16"/>
        <v>466</v>
      </c>
      <c r="B485" s="26"/>
      <c r="C485" s="25"/>
      <c r="D485" s="2"/>
      <c r="E485" s="34" t="str" cm="1">
        <f t="array" ref="E485">IFERROR(INDEX('Lista de Apoio'!$A$2:$B$54,_xlfn.XMATCH(D485,'Lista de Apoio'!$A$2:$A$53,0,1),2),"")</f>
        <v/>
      </c>
      <c r="F485" s="3"/>
      <c r="G485" s="4"/>
      <c r="H485" s="10"/>
      <c r="I485" s="8">
        <f t="shared" si="17"/>
        <v>0</v>
      </c>
      <c r="J485" s="40"/>
      <c r="K485" s="26"/>
      <c r="L485" s="26"/>
      <c r="M485" s="26"/>
      <c r="N485" s="26"/>
      <c r="O485" s="26"/>
      <c r="P485" s="26"/>
      <c r="Q485" s="26"/>
      <c r="R485" s="26"/>
      <c r="S485" s="26"/>
      <c r="T485" s="26"/>
      <c r="U485" s="26"/>
      <c r="V485" s="26"/>
      <c r="W485" s="26"/>
      <c r="X485" s="26"/>
      <c r="Y485" s="26"/>
      <c r="Z485" s="26"/>
      <c r="AA485" s="26"/>
      <c r="AB485" s="26"/>
      <c r="AC485" s="26"/>
      <c r="AD485" s="26"/>
      <c r="AE485" s="26"/>
      <c r="AF485" s="26"/>
      <c r="AG485" s="26"/>
    </row>
    <row r="486" spans="1:33" x14ac:dyDescent="0.25">
      <c r="A486" s="25">
        <f t="shared" si="16"/>
        <v>467</v>
      </c>
      <c r="B486" s="26"/>
      <c r="C486" s="25"/>
      <c r="D486" s="2"/>
      <c r="E486" s="34" t="str" cm="1">
        <f t="array" ref="E486">IFERROR(INDEX('Lista de Apoio'!$A$2:$B$54,_xlfn.XMATCH(D486,'Lista de Apoio'!$A$2:$A$53,0,1),2),"")</f>
        <v/>
      </c>
      <c r="F486" s="3"/>
      <c r="G486" s="4"/>
      <c r="H486" s="10"/>
      <c r="I486" s="8">
        <f t="shared" si="17"/>
        <v>0</v>
      </c>
      <c r="J486" s="40"/>
      <c r="K486" s="26"/>
      <c r="L486" s="26"/>
      <c r="M486" s="26"/>
      <c r="N486" s="26"/>
      <c r="O486" s="26"/>
      <c r="P486" s="26"/>
      <c r="Q486" s="26"/>
      <c r="R486" s="26"/>
      <c r="S486" s="26"/>
      <c r="T486" s="26"/>
      <c r="U486" s="26"/>
      <c r="V486" s="26"/>
      <c r="W486" s="26"/>
      <c r="X486" s="26"/>
      <c r="Y486" s="26"/>
      <c r="Z486" s="26"/>
      <c r="AA486" s="26"/>
      <c r="AB486" s="26"/>
      <c r="AC486" s="26"/>
      <c r="AD486" s="26"/>
      <c r="AE486" s="26"/>
      <c r="AF486" s="26"/>
      <c r="AG486" s="26"/>
    </row>
    <row r="487" spans="1:33" x14ac:dyDescent="0.25">
      <c r="A487" s="25">
        <f t="shared" si="16"/>
        <v>468</v>
      </c>
      <c r="B487" s="26"/>
      <c r="C487" s="25"/>
      <c r="D487" s="2"/>
      <c r="E487" s="34" t="str" cm="1">
        <f t="array" ref="E487">IFERROR(INDEX('Lista de Apoio'!$A$2:$B$54,_xlfn.XMATCH(D487,'Lista de Apoio'!$A$2:$A$53,0,1),2),"")</f>
        <v/>
      </c>
      <c r="F487" s="3"/>
      <c r="G487" s="4"/>
      <c r="H487" s="10"/>
      <c r="I487" s="8">
        <f t="shared" si="17"/>
        <v>0</v>
      </c>
      <c r="J487" s="40"/>
      <c r="K487" s="26"/>
      <c r="L487" s="26"/>
      <c r="M487" s="26"/>
      <c r="N487" s="26"/>
      <c r="O487" s="26"/>
      <c r="P487" s="26"/>
      <c r="Q487" s="26"/>
      <c r="R487" s="26"/>
      <c r="S487" s="26"/>
      <c r="T487" s="26"/>
      <c r="U487" s="26"/>
      <c r="V487" s="26"/>
      <c r="W487" s="26"/>
      <c r="X487" s="26"/>
      <c r="Y487" s="26"/>
      <c r="Z487" s="26"/>
      <c r="AA487" s="26"/>
      <c r="AB487" s="26"/>
      <c r="AC487" s="26"/>
      <c r="AD487" s="26"/>
      <c r="AE487" s="26"/>
      <c r="AF487" s="26"/>
      <c r="AG487" s="26"/>
    </row>
    <row r="488" spans="1:33" x14ac:dyDescent="0.25">
      <c r="A488" s="25">
        <f t="shared" si="16"/>
        <v>469</v>
      </c>
      <c r="B488" s="26"/>
      <c r="C488" s="25"/>
      <c r="D488" s="2"/>
      <c r="E488" s="34" t="str" cm="1">
        <f t="array" ref="E488">IFERROR(INDEX('Lista de Apoio'!$A$2:$B$54,_xlfn.XMATCH(D488,'Lista de Apoio'!$A$2:$A$53,0,1),2),"")</f>
        <v/>
      </c>
      <c r="F488" s="3"/>
      <c r="G488" s="4"/>
      <c r="H488" s="10"/>
      <c r="I488" s="8">
        <f t="shared" si="17"/>
        <v>0</v>
      </c>
      <c r="J488" s="40"/>
      <c r="K488" s="26"/>
      <c r="L488" s="26"/>
      <c r="M488" s="26"/>
      <c r="N488" s="26"/>
      <c r="O488" s="26"/>
      <c r="P488" s="26"/>
      <c r="Q488" s="26"/>
      <c r="R488" s="26"/>
      <c r="S488" s="26"/>
      <c r="T488" s="26"/>
      <c r="U488" s="26"/>
      <c r="V488" s="26"/>
      <c r="W488" s="26"/>
      <c r="X488" s="26"/>
      <c r="Y488" s="26"/>
      <c r="Z488" s="26"/>
      <c r="AA488" s="26"/>
      <c r="AB488" s="26"/>
      <c r="AC488" s="26"/>
      <c r="AD488" s="26"/>
      <c r="AE488" s="26"/>
      <c r="AF488" s="26"/>
      <c r="AG488" s="26"/>
    </row>
    <row r="489" spans="1:33" x14ac:dyDescent="0.25">
      <c r="A489" s="25">
        <f t="shared" si="16"/>
        <v>470</v>
      </c>
      <c r="B489" s="26"/>
      <c r="C489" s="25"/>
      <c r="D489" s="2"/>
      <c r="E489" s="34" t="str" cm="1">
        <f t="array" ref="E489">IFERROR(INDEX('Lista de Apoio'!$A$2:$B$54,_xlfn.XMATCH(D489,'Lista de Apoio'!$A$2:$A$53,0,1),2),"")</f>
        <v/>
      </c>
      <c r="F489" s="3"/>
      <c r="G489" s="4"/>
      <c r="H489" s="10"/>
      <c r="I489" s="8">
        <f t="shared" si="17"/>
        <v>0</v>
      </c>
      <c r="J489" s="40"/>
      <c r="K489" s="26"/>
      <c r="L489" s="26"/>
      <c r="M489" s="26"/>
      <c r="N489" s="26"/>
      <c r="O489" s="26"/>
      <c r="P489" s="26"/>
      <c r="Q489" s="26"/>
      <c r="R489" s="26"/>
      <c r="S489" s="26"/>
      <c r="T489" s="26"/>
      <c r="U489" s="26"/>
      <c r="V489" s="26"/>
      <c r="W489" s="26"/>
      <c r="X489" s="26"/>
      <c r="Y489" s="26"/>
      <c r="Z489" s="26"/>
      <c r="AA489" s="26"/>
      <c r="AB489" s="26"/>
      <c r="AC489" s="26"/>
      <c r="AD489" s="26"/>
      <c r="AE489" s="26"/>
      <c r="AF489" s="26"/>
      <c r="AG489" s="26"/>
    </row>
    <row r="490" spans="1:33" x14ac:dyDescent="0.25">
      <c r="A490" s="25">
        <f t="shared" si="16"/>
        <v>471</v>
      </c>
      <c r="B490" s="26"/>
      <c r="C490" s="25"/>
      <c r="D490" s="2"/>
      <c r="E490" s="34" t="str" cm="1">
        <f t="array" ref="E490">IFERROR(INDEX('Lista de Apoio'!$A$2:$B$54,_xlfn.XMATCH(D490,'Lista de Apoio'!$A$2:$A$53,0,1),2),"")</f>
        <v/>
      </c>
      <c r="F490" s="3"/>
      <c r="G490" s="4"/>
      <c r="H490" s="10"/>
      <c r="I490" s="8">
        <f t="shared" si="17"/>
        <v>0</v>
      </c>
      <c r="J490" s="40"/>
      <c r="K490" s="26"/>
      <c r="L490" s="26"/>
      <c r="M490" s="26"/>
      <c r="N490" s="26"/>
      <c r="O490" s="26"/>
      <c r="P490" s="26"/>
      <c r="Q490" s="26"/>
      <c r="R490" s="26"/>
      <c r="S490" s="26"/>
      <c r="T490" s="26"/>
      <c r="U490" s="26"/>
      <c r="V490" s="26"/>
      <c r="W490" s="26"/>
      <c r="X490" s="26"/>
      <c r="Y490" s="26"/>
      <c r="Z490" s="26"/>
      <c r="AA490" s="26"/>
      <c r="AB490" s="26"/>
      <c r="AC490" s="26"/>
      <c r="AD490" s="26"/>
      <c r="AE490" s="26"/>
      <c r="AF490" s="26"/>
      <c r="AG490" s="26"/>
    </row>
    <row r="491" spans="1:33" x14ac:dyDescent="0.25">
      <c r="A491" s="25">
        <f t="shared" si="16"/>
        <v>472</v>
      </c>
      <c r="B491" s="26"/>
      <c r="C491" s="25"/>
      <c r="D491" s="2"/>
      <c r="E491" s="34" t="str" cm="1">
        <f t="array" ref="E491">IFERROR(INDEX('Lista de Apoio'!$A$2:$B$54,_xlfn.XMATCH(D491,'Lista de Apoio'!$A$2:$A$53,0,1),2),"")</f>
        <v/>
      </c>
      <c r="F491" s="3"/>
      <c r="G491" s="4"/>
      <c r="H491" s="10"/>
      <c r="I491" s="8">
        <f t="shared" si="17"/>
        <v>0</v>
      </c>
      <c r="J491" s="40"/>
      <c r="K491" s="26"/>
      <c r="L491" s="26"/>
      <c r="M491" s="26"/>
      <c r="N491" s="26"/>
      <c r="O491" s="26"/>
      <c r="P491" s="26"/>
      <c r="Q491" s="26"/>
      <c r="R491" s="26"/>
      <c r="S491" s="26"/>
      <c r="T491" s="26"/>
      <c r="U491" s="26"/>
      <c r="V491" s="26"/>
      <c r="W491" s="26"/>
      <c r="X491" s="26"/>
      <c r="Y491" s="26"/>
      <c r="Z491" s="26"/>
      <c r="AA491" s="26"/>
      <c r="AB491" s="26"/>
      <c r="AC491" s="26"/>
      <c r="AD491" s="26"/>
      <c r="AE491" s="26"/>
      <c r="AF491" s="26"/>
      <c r="AG491" s="26"/>
    </row>
    <row r="492" spans="1:33" x14ac:dyDescent="0.25">
      <c r="A492" s="25">
        <f t="shared" ref="A492:A519" si="18">A491+1</f>
        <v>473</v>
      </c>
      <c r="B492" s="26"/>
      <c r="C492" s="25"/>
      <c r="D492" s="2"/>
      <c r="E492" s="34" t="str" cm="1">
        <f t="array" ref="E492">IFERROR(INDEX('Lista de Apoio'!$A$2:$B$54,_xlfn.XMATCH(D492,'Lista de Apoio'!$A$2:$A$53,0,1),2),"")</f>
        <v/>
      </c>
      <c r="F492" s="3"/>
      <c r="G492" s="4"/>
      <c r="H492" s="10"/>
      <c r="I492" s="8">
        <f t="shared" si="17"/>
        <v>0</v>
      </c>
      <c r="J492" s="40"/>
      <c r="K492" s="26"/>
      <c r="L492" s="26"/>
      <c r="M492" s="26"/>
      <c r="N492" s="26"/>
      <c r="O492" s="26"/>
      <c r="P492" s="26"/>
      <c r="Q492" s="26"/>
      <c r="R492" s="26"/>
      <c r="S492" s="26"/>
      <c r="T492" s="26"/>
      <c r="U492" s="26"/>
      <c r="V492" s="26"/>
      <c r="W492" s="26"/>
      <c r="X492" s="26"/>
      <c r="Y492" s="26"/>
      <c r="Z492" s="26"/>
      <c r="AA492" s="26"/>
      <c r="AB492" s="26"/>
      <c r="AC492" s="26"/>
      <c r="AD492" s="26"/>
      <c r="AE492" s="26"/>
      <c r="AF492" s="26"/>
      <c r="AG492" s="26"/>
    </row>
    <row r="493" spans="1:33" x14ac:dyDescent="0.25">
      <c r="A493" s="25">
        <f t="shared" si="18"/>
        <v>474</v>
      </c>
      <c r="B493" s="26"/>
      <c r="C493" s="25"/>
      <c r="D493" s="2"/>
      <c r="E493" s="34" t="str" cm="1">
        <f t="array" ref="E493">IFERROR(INDEX('Lista de Apoio'!$A$2:$B$54,_xlfn.XMATCH(D493,'Lista de Apoio'!$A$2:$A$53,0,1),2),"")</f>
        <v/>
      </c>
      <c r="F493" s="3"/>
      <c r="G493" s="4"/>
      <c r="H493" s="10"/>
      <c r="I493" s="8">
        <f t="shared" si="17"/>
        <v>0</v>
      </c>
      <c r="J493" s="40"/>
      <c r="K493" s="26"/>
      <c r="L493" s="26"/>
      <c r="M493" s="26"/>
      <c r="N493" s="26"/>
      <c r="O493" s="26"/>
      <c r="P493" s="26"/>
      <c r="Q493" s="26"/>
      <c r="R493" s="26"/>
      <c r="S493" s="26"/>
      <c r="T493" s="26"/>
      <c r="U493" s="26"/>
      <c r="V493" s="26"/>
      <c r="W493" s="26"/>
      <c r="X493" s="26"/>
      <c r="Y493" s="26"/>
      <c r="Z493" s="26"/>
      <c r="AA493" s="26"/>
      <c r="AB493" s="26"/>
      <c r="AC493" s="26"/>
      <c r="AD493" s="26"/>
      <c r="AE493" s="26"/>
      <c r="AF493" s="26"/>
      <c r="AG493" s="26"/>
    </row>
    <row r="494" spans="1:33" x14ac:dyDescent="0.25">
      <c r="A494" s="25">
        <f t="shared" si="18"/>
        <v>475</v>
      </c>
      <c r="B494" s="26"/>
      <c r="C494" s="25"/>
      <c r="D494" s="2"/>
      <c r="E494" s="34" t="str" cm="1">
        <f t="array" ref="E494">IFERROR(INDEX('Lista de Apoio'!$A$2:$B$54,_xlfn.XMATCH(D494,'Lista de Apoio'!$A$2:$A$53,0,1),2),"")</f>
        <v/>
      </c>
      <c r="F494" s="3"/>
      <c r="G494" s="4"/>
      <c r="H494" s="10"/>
      <c r="I494" s="8">
        <f t="shared" si="17"/>
        <v>0</v>
      </c>
      <c r="J494" s="40"/>
      <c r="K494" s="26"/>
      <c r="L494" s="26"/>
      <c r="M494" s="26"/>
      <c r="N494" s="26"/>
      <c r="O494" s="26"/>
      <c r="P494" s="26"/>
      <c r="Q494" s="26"/>
      <c r="R494" s="26"/>
      <c r="S494" s="26"/>
      <c r="T494" s="26"/>
      <c r="U494" s="26"/>
      <c r="V494" s="26"/>
      <c r="W494" s="26"/>
      <c r="X494" s="26"/>
      <c r="Y494" s="26"/>
      <c r="Z494" s="26"/>
      <c r="AA494" s="26"/>
      <c r="AB494" s="26"/>
      <c r="AC494" s="26"/>
      <c r="AD494" s="26"/>
      <c r="AE494" s="26"/>
      <c r="AF494" s="26"/>
      <c r="AG494" s="26"/>
    </row>
    <row r="495" spans="1:33" x14ac:dyDescent="0.25">
      <c r="A495" s="25">
        <f t="shared" si="18"/>
        <v>476</v>
      </c>
      <c r="B495" s="26"/>
      <c r="C495" s="25"/>
      <c r="D495" s="2"/>
      <c r="E495" s="34" t="str" cm="1">
        <f t="array" ref="E495">IFERROR(INDEX('Lista de Apoio'!$A$2:$B$54,_xlfn.XMATCH(D495,'Lista de Apoio'!$A$2:$A$53,0,1),2),"")</f>
        <v/>
      </c>
      <c r="F495" s="3"/>
      <c r="G495" s="4"/>
      <c r="H495" s="10"/>
      <c r="I495" s="8">
        <f t="shared" si="17"/>
        <v>0</v>
      </c>
      <c r="J495" s="40"/>
      <c r="K495" s="26"/>
      <c r="L495" s="26"/>
      <c r="M495" s="26"/>
      <c r="N495" s="26"/>
      <c r="O495" s="26"/>
      <c r="P495" s="26"/>
      <c r="Q495" s="26"/>
      <c r="R495" s="26"/>
      <c r="S495" s="26"/>
      <c r="T495" s="26"/>
      <c r="U495" s="26"/>
      <c r="V495" s="26"/>
      <c r="W495" s="26"/>
      <c r="X495" s="26"/>
      <c r="Y495" s="26"/>
      <c r="Z495" s="26"/>
      <c r="AA495" s="26"/>
      <c r="AB495" s="26"/>
      <c r="AC495" s="26"/>
      <c r="AD495" s="26"/>
      <c r="AE495" s="26"/>
      <c r="AF495" s="26"/>
      <c r="AG495" s="26"/>
    </row>
    <row r="496" spans="1:33" x14ac:dyDescent="0.25">
      <c r="A496" s="25">
        <f t="shared" si="18"/>
        <v>477</v>
      </c>
      <c r="B496" s="26"/>
      <c r="C496" s="25"/>
      <c r="D496" s="2"/>
      <c r="E496" s="34" t="str" cm="1">
        <f t="array" ref="E496">IFERROR(INDEX('Lista de Apoio'!$A$2:$B$54,_xlfn.XMATCH(D496,'Lista de Apoio'!$A$2:$A$53,0,1),2),"")</f>
        <v/>
      </c>
      <c r="F496" s="3"/>
      <c r="G496" s="4"/>
      <c r="H496" s="10"/>
      <c r="I496" s="8">
        <f t="shared" si="17"/>
        <v>0</v>
      </c>
      <c r="J496" s="40"/>
      <c r="K496" s="26"/>
      <c r="L496" s="26"/>
      <c r="M496" s="26"/>
      <c r="N496" s="26"/>
      <c r="O496" s="26"/>
      <c r="P496" s="26"/>
      <c r="Q496" s="26"/>
      <c r="R496" s="26"/>
      <c r="S496" s="26"/>
      <c r="T496" s="26"/>
      <c r="U496" s="26"/>
      <c r="V496" s="26"/>
      <c r="W496" s="26"/>
      <c r="X496" s="26"/>
      <c r="Y496" s="26"/>
      <c r="Z496" s="26"/>
      <c r="AA496" s="26"/>
      <c r="AB496" s="26"/>
      <c r="AC496" s="26"/>
      <c r="AD496" s="26"/>
      <c r="AE496" s="26"/>
      <c r="AF496" s="26"/>
      <c r="AG496" s="26"/>
    </row>
    <row r="497" spans="1:33" x14ac:dyDescent="0.25">
      <c r="A497" s="25">
        <f t="shared" si="18"/>
        <v>478</v>
      </c>
      <c r="B497" s="26"/>
      <c r="C497" s="25"/>
      <c r="D497" s="2"/>
      <c r="E497" s="34" t="str" cm="1">
        <f t="array" ref="E497">IFERROR(INDEX('Lista de Apoio'!$A$2:$B$54,_xlfn.XMATCH(D497,'Lista de Apoio'!$A$2:$A$53,0,1),2),"")</f>
        <v/>
      </c>
      <c r="F497" s="3"/>
      <c r="G497" s="4"/>
      <c r="H497" s="10"/>
      <c r="I497" s="8">
        <f t="shared" si="17"/>
        <v>0</v>
      </c>
      <c r="J497" s="40"/>
      <c r="K497" s="26"/>
      <c r="L497" s="26"/>
      <c r="M497" s="26"/>
      <c r="N497" s="26"/>
      <c r="O497" s="26"/>
      <c r="P497" s="26"/>
      <c r="Q497" s="26"/>
      <c r="R497" s="26"/>
      <c r="S497" s="26"/>
      <c r="T497" s="26"/>
      <c r="U497" s="26"/>
      <c r="V497" s="26"/>
      <c r="W497" s="26"/>
      <c r="X497" s="26"/>
      <c r="Y497" s="26"/>
      <c r="Z497" s="26"/>
      <c r="AA497" s="26"/>
      <c r="AB497" s="26"/>
      <c r="AC497" s="26"/>
      <c r="AD497" s="26"/>
      <c r="AE497" s="26"/>
      <c r="AF497" s="26"/>
      <c r="AG497" s="26"/>
    </row>
    <row r="498" spans="1:33" x14ac:dyDescent="0.25">
      <c r="A498" s="25">
        <f t="shared" si="18"/>
        <v>479</v>
      </c>
      <c r="B498" s="26"/>
      <c r="C498" s="25"/>
      <c r="D498" s="2"/>
      <c r="E498" s="34" t="str" cm="1">
        <f t="array" ref="E498">IFERROR(INDEX('Lista de Apoio'!$A$2:$B$54,_xlfn.XMATCH(D498,'Lista de Apoio'!$A$2:$A$53,0,1),2),"")</f>
        <v/>
      </c>
      <c r="F498" s="3"/>
      <c r="G498" s="4"/>
      <c r="H498" s="10"/>
      <c r="I498" s="8">
        <f t="shared" si="17"/>
        <v>0</v>
      </c>
      <c r="J498" s="40"/>
      <c r="K498" s="26"/>
      <c r="L498" s="26"/>
      <c r="M498" s="26"/>
      <c r="N498" s="26"/>
      <c r="O498" s="26"/>
      <c r="P498" s="26"/>
      <c r="Q498" s="26"/>
      <c r="R498" s="26"/>
      <c r="S498" s="26"/>
      <c r="T498" s="26"/>
      <c r="U498" s="26"/>
      <c r="V498" s="26"/>
      <c r="W498" s="26"/>
      <c r="X498" s="26"/>
      <c r="Y498" s="26"/>
      <c r="Z498" s="26"/>
      <c r="AA498" s="26"/>
      <c r="AB498" s="26"/>
      <c r="AC498" s="26"/>
      <c r="AD498" s="26"/>
      <c r="AE498" s="26"/>
      <c r="AF498" s="26"/>
      <c r="AG498" s="26"/>
    </row>
    <row r="499" spans="1:33" x14ac:dyDescent="0.25">
      <c r="A499" s="25">
        <f t="shared" si="18"/>
        <v>480</v>
      </c>
      <c r="B499" s="26"/>
      <c r="C499" s="25"/>
      <c r="D499" s="2"/>
      <c r="E499" s="34" t="str" cm="1">
        <f t="array" ref="E499">IFERROR(INDEX('Lista de Apoio'!$A$2:$B$54,_xlfn.XMATCH(D499,'Lista de Apoio'!$A$2:$A$53,0,1),2),"")</f>
        <v/>
      </c>
      <c r="F499" s="3"/>
      <c r="G499" s="4"/>
      <c r="H499" s="10"/>
      <c r="I499" s="8">
        <f t="shared" si="17"/>
        <v>0</v>
      </c>
      <c r="J499" s="40"/>
      <c r="K499" s="26"/>
      <c r="L499" s="26"/>
      <c r="M499" s="26"/>
      <c r="N499" s="26"/>
      <c r="O499" s="26"/>
      <c r="P499" s="26"/>
      <c r="Q499" s="26"/>
      <c r="R499" s="26"/>
      <c r="S499" s="26"/>
      <c r="T499" s="26"/>
      <c r="U499" s="26"/>
      <c r="V499" s="26"/>
      <c r="W499" s="26"/>
      <c r="X499" s="26"/>
      <c r="Y499" s="26"/>
      <c r="Z499" s="26"/>
      <c r="AA499" s="26"/>
      <c r="AB499" s="26"/>
      <c r="AC499" s="26"/>
      <c r="AD499" s="26"/>
      <c r="AE499" s="26"/>
      <c r="AF499" s="26"/>
      <c r="AG499" s="26"/>
    </row>
    <row r="500" spans="1:33" x14ac:dyDescent="0.25">
      <c r="A500" s="25">
        <f t="shared" si="18"/>
        <v>481</v>
      </c>
      <c r="B500" s="26"/>
      <c r="C500" s="25"/>
      <c r="D500" s="2"/>
      <c r="E500" s="34" t="str" cm="1">
        <f t="array" ref="E500">IFERROR(INDEX('Lista de Apoio'!$A$2:$B$54,_xlfn.XMATCH(D500,'Lista de Apoio'!$A$2:$A$53,0,1),2),"")</f>
        <v/>
      </c>
      <c r="F500" s="3"/>
      <c r="G500" s="4"/>
      <c r="H500" s="10"/>
      <c r="I500" s="8">
        <f t="shared" si="17"/>
        <v>0</v>
      </c>
      <c r="J500" s="40"/>
      <c r="K500" s="26"/>
      <c r="L500" s="26"/>
      <c r="M500" s="26"/>
      <c r="N500" s="26"/>
      <c r="O500" s="26"/>
      <c r="P500" s="26"/>
      <c r="Q500" s="26"/>
      <c r="R500" s="26"/>
      <c r="S500" s="26"/>
      <c r="T500" s="26"/>
      <c r="U500" s="26"/>
      <c r="V500" s="26"/>
      <c r="W500" s="26"/>
      <c r="X500" s="26"/>
      <c r="Y500" s="26"/>
      <c r="Z500" s="26"/>
      <c r="AA500" s="26"/>
      <c r="AB500" s="26"/>
      <c r="AC500" s="26"/>
      <c r="AD500" s="26"/>
      <c r="AE500" s="26"/>
      <c r="AF500" s="26"/>
      <c r="AG500" s="26"/>
    </row>
    <row r="501" spans="1:33" x14ac:dyDescent="0.25">
      <c r="A501" s="25">
        <f t="shared" si="18"/>
        <v>482</v>
      </c>
      <c r="B501" s="26"/>
      <c r="C501" s="25"/>
      <c r="D501" s="2"/>
      <c r="E501" s="34" t="str" cm="1">
        <f t="array" ref="E501">IFERROR(INDEX('Lista de Apoio'!$A$2:$B$54,_xlfn.XMATCH(D501,'Lista de Apoio'!$A$2:$A$53,0,1),2),"")</f>
        <v/>
      </c>
      <c r="F501" s="3"/>
      <c r="G501" s="4"/>
      <c r="H501" s="10"/>
      <c r="I501" s="8">
        <f t="shared" si="17"/>
        <v>0</v>
      </c>
      <c r="J501" s="40"/>
      <c r="K501" s="26"/>
      <c r="L501" s="26"/>
      <c r="M501" s="26"/>
      <c r="N501" s="26"/>
      <c r="O501" s="26"/>
      <c r="P501" s="26"/>
      <c r="Q501" s="26"/>
      <c r="R501" s="26"/>
      <c r="S501" s="26"/>
      <c r="T501" s="26"/>
      <c r="U501" s="26"/>
      <c r="V501" s="26"/>
      <c r="W501" s="26"/>
      <c r="X501" s="26"/>
      <c r="Y501" s="26"/>
      <c r="Z501" s="26"/>
      <c r="AA501" s="26"/>
      <c r="AB501" s="26"/>
      <c r="AC501" s="26"/>
      <c r="AD501" s="26"/>
      <c r="AE501" s="26"/>
      <c r="AF501" s="26"/>
      <c r="AG501" s="26"/>
    </row>
    <row r="502" spans="1:33" x14ac:dyDescent="0.25">
      <c r="A502" s="25">
        <f t="shared" si="18"/>
        <v>483</v>
      </c>
      <c r="B502" s="26"/>
      <c r="C502" s="25"/>
      <c r="D502" s="2"/>
      <c r="E502" s="34" t="str" cm="1">
        <f t="array" ref="E502">IFERROR(INDEX('Lista de Apoio'!$A$2:$B$54,_xlfn.XMATCH(D502,'Lista de Apoio'!$A$2:$A$53,0,1),2),"")</f>
        <v/>
      </c>
      <c r="F502" s="3"/>
      <c r="G502" s="4"/>
      <c r="H502" s="10"/>
      <c r="I502" s="8">
        <f t="shared" si="17"/>
        <v>0</v>
      </c>
      <c r="J502" s="40"/>
      <c r="K502" s="26"/>
      <c r="L502" s="26"/>
      <c r="M502" s="26"/>
      <c r="N502" s="26"/>
      <c r="O502" s="26"/>
      <c r="P502" s="26"/>
      <c r="Q502" s="26"/>
      <c r="R502" s="26"/>
      <c r="S502" s="26"/>
      <c r="T502" s="26"/>
      <c r="U502" s="26"/>
      <c r="V502" s="26"/>
      <c r="W502" s="26"/>
      <c r="X502" s="26"/>
      <c r="Y502" s="26"/>
      <c r="Z502" s="26"/>
      <c r="AA502" s="26"/>
      <c r="AB502" s="26"/>
      <c r="AC502" s="26"/>
      <c r="AD502" s="26"/>
      <c r="AE502" s="26"/>
      <c r="AF502" s="26"/>
      <c r="AG502" s="26"/>
    </row>
    <row r="503" spans="1:33" x14ac:dyDescent="0.25">
      <c r="A503" s="25">
        <f t="shared" si="18"/>
        <v>484</v>
      </c>
      <c r="B503" s="26"/>
      <c r="C503" s="25"/>
      <c r="D503" s="2"/>
      <c r="E503" s="34" t="str" cm="1">
        <f t="array" ref="E503">IFERROR(INDEX('Lista de Apoio'!$A$2:$B$54,_xlfn.XMATCH(D503,'Lista de Apoio'!$A$2:$A$53,0,1),2),"")</f>
        <v/>
      </c>
      <c r="F503" s="3"/>
      <c r="G503" s="4"/>
      <c r="H503" s="10"/>
      <c r="I503" s="8">
        <f t="shared" si="17"/>
        <v>0</v>
      </c>
      <c r="J503" s="40"/>
      <c r="K503" s="26"/>
      <c r="L503" s="26"/>
      <c r="M503" s="26"/>
      <c r="N503" s="26"/>
      <c r="O503" s="26"/>
      <c r="P503" s="26"/>
      <c r="Q503" s="26"/>
      <c r="R503" s="26"/>
      <c r="S503" s="26"/>
      <c r="T503" s="26"/>
      <c r="U503" s="26"/>
      <c r="V503" s="26"/>
      <c r="W503" s="26"/>
      <c r="X503" s="26"/>
      <c r="Y503" s="26"/>
      <c r="Z503" s="26"/>
      <c r="AA503" s="26"/>
      <c r="AB503" s="26"/>
      <c r="AC503" s="26"/>
      <c r="AD503" s="26"/>
      <c r="AE503" s="26"/>
      <c r="AF503" s="26"/>
      <c r="AG503" s="26"/>
    </row>
    <row r="504" spans="1:33" x14ac:dyDescent="0.25">
      <c r="A504" s="25">
        <f t="shared" si="18"/>
        <v>485</v>
      </c>
      <c r="B504" s="26"/>
      <c r="C504" s="25"/>
      <c r="D504" s="2"/>
      <c r="E504" s="34" t="str" cm="1">
        <f t="array" ref="E504">IFERROR(INDEX('Lista de Apoio'!$A$2:$B$54,_xlfn.XMATCH(D504,'Lista de Apoio'!$A$2:$A$53,0,1),2),"")</f>
        <v/>
      </c>
      <c r="F504" s="3"/>
      <c r="G504" s="4"/>
      <c r="H504" s="10"/>
      <c r="I504" s="8">
        <f t="shared" si="17"/>
        <v>0</v>
      </c>
      <c r="J504" s="40"/>
      <c r="K504" s="26"/>
      <c r="L504" s="26"/>
      <c r="M504" s="26"/>
      <c r="N504" s="26"/>
      <c r="O504" s="26"/>
      <c r="P504" s="26"/>
      <c r="Q504" s="26"/>
      <c r="R504" s="26"/>
      <c r="S504" s="26"/>
      <c r="T504" s="26"/>
      <c r="U504" s="26"/>
      <c r="V504" s="26"/>
      <c r="W504" s="26"/>
      <c r="X504" s="26"/>
      <c r="Y504" s="26"/>
      <c r="Z504" s="26"/>
      <c r="AA504" s="26"/>
      <c r="AB504" s="26"/>
      <c r="AC504" s="26"/>
      <c r="AD504" s="26"/>
      <c r="AE504" s="26"/>
      <c r="AF504" s="26"/>
      <c r="AG504" s="26"/>
    </row>
    <row r="505" spans="1:33" x14ac:dyDescent="0.25">
      <c r="A505" s="25">
        <f t="shared" si="18"/>
        <v>486</v>
      </c>
      <c r="B505" s="26"/>
      <c r="C505" s="25"/>
      <c r="D505" s="2"/>
      <c r="E505" s="34" t="str" cm="1">
        <f t="array" ref="E505">IFERROR(INDEX('Lista de Apoio'!$A$2:$B$54,_xlfn.XMATCH(D505,'Lista de Apoio'!$A$2:$A$53,0,1),2),"")</f>
        <v/>
      </c>
      <c r="F505" s="3"/>
      <c r="G505" s="4"/>
      <c r="H505" s="10"/>
      <c r="I505" s="8">
        <f t="shared" si="17"/>
        <v>0</v>
      </c>
      <c r="J505" s="40"/>
      <c r="K505" s="26"/>
      <c r="L505" s="26"/>
      <c r="M505" s="26"/>
      <c r="N505" s="26"/>
      <c r="O505" s="26"/>
      <c r="P505" s="26"/>
      <c r="Q505" s="26"/>
      <c r="R505" s="26"/>
      <c r="S505" s="26"/>
      <c r="T505" s="26"/>
      <c r="U505" s="26"/>
      <c r="V505" s="26"/>
      <c r="W505" s="26"/>
      <c r="X505" s="26"/>
      <c r="Y505" s="26"/>
      <c r="Z505" s="26"/>
      <c r="AA505" s="26"/>
      <c r="AB505" s="26"/>
      <c r="AC505" s="26"/>
      <c r="AD505" s="26"/>
      <c r="AE505" s="26"/>
      <c r="AF505" s="26"/>
      <c r="AG505" s="26"/>
    </row>
    <row r="506" spans="1:33" x14ac:dyDescent="0.25">
      <c r="A506" s="25">
        <f t="shared" si="18"/>
        <v>487</v>
      </c>
      <c r="B506" s="26"/>
      <c r="C506" s="25"/>
      <c r="D506" s="2"/>
      <c r="E506" s="34" t="str" cm="1">
        <f t="array" ref="E506">IFERROR(INDEX('Lista de Apoio'!$A$2:$B$54,_xlfn.XMATCH(D506,'Lista de Apoio'!$A$2:$A$53,0,1),2),"")</f>
        <v/>
      </c>
      <c r="F506" s="3"/>
      <c r="G506" s="4"/>
      <c r="H506" s="10"/>
      <c r="I506" s="8">
        <f t="shared" si="17"/>
        <v>0</v>
      </c>
      <c r="J506" s="40"/>
      <c r="K506" s="26"/>
      <c r="L506" s="26"/>
      <c r="M506" s="26"/>
      <c r="N506" s="26"/>
      <c r="O506" s="26"/>
      <c r="P506" s="26"/>
      <c r="Q506" s="26"/>
      <c r="R506" s="26"/>
      <c r="S506" s="26"/>
      <c r="T506" s="26"/>
      <c r="U506" s="26"/>
      <c r="V506" s="26"/>
      <c r="W506" s="26"/>
      <c r="X506" s="26"/>
      <c r="Y506" s="26"/>
      <c r="Z506" s="26"/>
      <c r="AA506" s="26"/>
      <c r="AB506" s="26"/>
      <c r="AC506" s="26"/>
      <c r="AD506" s="26"/>
      <c r="AE506" s="26"/>
      <c r="AF506" s="26"/>
      <c r="AG506" s="26"/>
    </row>
    <row r="507" spans="1:33" x14ac:dyDescent="0.25">
      <c r="A507" s="25">
        <f t="shared" si="18"/>
        <v>488</v>
      </c>
      <c r="B507" s="26"/>
      <c r="C507" s="25"/>
      <c r="D507" s="2"/>
      <c r="E507" s="34" t="str" cm="1">
        <f t="array" ref="E507">IFERROR(INDEX('Lista de Apoio'!$A$2:$B$54,_xlfn.XMATCH(D507,'Lista de Apoio'!$A$2:$A$53,0,1),2),"")</f>
        <v/>
      </c>
      <c r="F507" s="3"/>
      <c r="G507" s="4"/>
      <c r="H507" s="10"/>
      <c r="I507" s="8">
        <f t="shared" si="17"/>
        <v>0</v>
      </c>
      <c r="J507" s="40"/>
      <c r="K507" s="26"/>
      <c r="L507" s="26"/>
      <c r="M507" s="26"/>
      <c r="N507" s="26"/>
      <c r="O507" s="26"/>
      <c r="P507" s="26"/>
      <c r="Q507" s="26"/>
      <c r="R507" s="26"/>
      <c r="S507" s="26"/>
      <c r="T507" s="26"/>
      <c r="U507" s="26"/>
      <c r="V507" s="26"/>
      <c r="W507" s="26"/>
      <c r="X507" s="26"/>
      <c r="Y507" s="26"/>
      <c r="Z507" s="26"/>
      <c r="AA507" s="26"/>
      <c r="AB507" s="26"/>
      <c r="AC507" s="26"/>
      <c r="AD507" s="26"/>
      <c r="AE507" s="26"/>
      <c r="AF507" s="26"/>
      <c r="AG507" s="26"/>
    </row>
    <row r="508" spans="1:33" x14ac:dyDescent="0.25">
      <c r="A508" s="25">
        <f t="shared" si="18"/>
        <v>489</v>
      </c>
      <c r="B508" s="26"/>
      <c r="C508" s="25"/>
      <c r="D508" s="2"/>
      <c r="E508" s="34" t="str" cm="1">
        <f t="array" ref="E508">IFERROR(INDEX('Lista de Apoio'!$A$2:$B$54,_xlfn.XMATCH(D508,'Lista de Apoio'!$A$2:$A$53,0,1),2),"")</f>
        <v/>
      </c>
      <c r="F508" s="3"/>
      <c r="G508" s="4"/>
      <c r="H508" s="10"/>
      <c r="I508" s="8">
        <f t="shared" si="17"/>
        <v>0</v>
      </c>
      <c r="J508" s="40"/>
      <c r="K508" s="26"/>
      <c r="L508" s="26"/>
      <c r="M508" s="26"/>
      <c r="N508" s="26"/>
      <c r="O508" s="26"/>
      <c r="P508" s="26"/>
      <c r="Q508" s="26"/>
      <c r="R508" s="26"/>
      <c r="S508" s="26"/>
      <c r="T508" s="26"/>
      <c r="U508" s="26"/>
      <c r="V508" s="26"/>
      <c r="W508" s="26"/>
      <c r="X508" s="26"/>
      <c r="Y508" s="26"/>
      <c r="Z508" s="26"/>
      <c r="AA508" s="26"/>
      <c r="AB508" s="26"/>
      <c r="AC508" s="26"/>
      <c r="AD508" s="26"/>
      <c r="AE508" s="26"/>
      <c r="AF508" s="26"/>
      <c r="AG508" s="26"/>
    </row>
    <row r="509" spans="1:33" x14ac:dyDescent="0.25">
      <c r="A509" s="25">
        <f t="shared" si="18"/>
        <v>490</v>
      </c>
      <c r="B509" s="26"/>
      <c r="C509" s="25"/>
      <c r="D509" s="2"/>
      <c r="E509" s="34" t="str" cm="1">
        <f t="array" ref="E509">IFERROR(INDEX('Lista de Apoio'!$A$2:$B$54,_xlfn.XMATCH(D509,'Lista de Apoio'!$A$2:$A$53,0,1),2),"")</f>
        <v/>
      </c>
      <c r="F509" s="3"/>
      <c r="G509" s="4"/>
      <c r="H509" s="10"/>
      <c r="I509" s="8">
        <f t="shared" si="17"/>
        <v>0</v>
      </c>
      <c r="J509" s="40"/>
      <c r="K509" s="26"/>
      <c r="L509" s="26"/>
      <c r="M509" s="26"/>
      <c r="N509" s="26"/>
      <c r="O509" s="26"/>
      <c r="P509" s="26"/>
      <c r="Q509" s="26"/>
      <c r="R509" s="26"/>
      <c r="S509" s="26"/>
      <c r="T509" s="26"/>
      <c r="U509" s="26"/>
      <c r="V509" s="26"/>
      <c r="W509" s="26"/>
      <c r="X509" s="26"/>
      <c r="Y509" s="26"/>
      <c r="Z509" s="26"/>
      <c r="AA509" s="26"/>
      <c r="AB509" s="26"/>
      <c r="AC509" s="26"/>
      <c r="AD509" s="26"/>
      <c r="AE509" s="26"/>
      <c r="AF509" s="26"/>
      <c r="AG509" s="26"/>
    </row>
    <row r="510" spans="1:33" x14ac:dyDescent="0.25">
      <c r="A510" s="25">
        <f t="shared" si="18"/>
        <v>491</v>
      </c>
      <c r="B510" s="26"/>
      <c r="C510" s="25"/>
      <c r="D510" s="2"/>
      <c r="E510" s="34" t="str" cm="1">
        <f t="array" ref="E510">IFERROR(INDEX('Lista de Apoio'!$A$2:$B$54,_xlfn.XMATCH(D510,'Lista de Apoio'!$A$2:$A$53,0,1),2),"")</f>
        <v/>
      </c>
      <c r="F510" s="3"/>
      <c r="G510" s="4"/>
      <c r="H510" s="10"/>
      <c r="I510" s="8">
        <f t="shared" si="17"/>
        <v>0</v>
      </c>
      <c r="J510" s="40"/>
      <c r="K510" s="26"/>
      <c r="L510" s="26"/>
      <c r="M510" s="26"/>
      <c r="N510" s="26"/>
      <c r="O510" s="26"/>
      <c r="P510" s="26"/>
      <c r="Q510" s="26"/>
      <c r="R510" s="26"/>
      <c r="S510" s="26"/>
      <c r="T510" s="26"/>
      <c r="U510" s="26"/>
      <c r="V510" s="26"/>
      <c r="W510" s="26"/>
      <c r="X510" s="26"/>
      <c r="Y510" s="26"/>
      <c r="Z510" s="26"/>
      <c r="AA510" s="26"/>
      <c r="AB510" s="26"/>
      <c r="AC510" s="26"/>
      <c r="AD510" s="26"/>
      <c r="AE510" s="26"/>
      <c r="AF510" s="26"/>
      <c r="AG510" s="26"/>
    </row>
    <row r="511" spans="1:33" x14ac:dyDescent="0.25">
      <c r="A511" s="25">
        <f t="shared" si="18"/>
        <v>492</v>
      </c>
      <c r="B511" s="26"/>
      <c r="C511" s="25"/>
      <c r="D511" s="2"/>
      <c r="E511" s="34" t="str" cm="1">
        <f t="array" ref="E511">IFERROR(INDEX('Lista de Apoio'!$A$2:$B$54,_xlfn.XMATCH(D511,'Lista de Apoio'!$A$2:$A$53,0,1),2),"")</f>
        <v/>
      </c>
      <c r="F511" s="3"/>
      <c r="G511" s="4"/>
      <c r="H511" s="10"/>
      <c r="I511" s="8">
        <f t="shared" si="17"/>
        <v>0</v>
      </c>
      <c r="J511" s="40"/>
      <c r="K511" s="26"/>
      <c r="L511" s="26"/>
      <c r="M511" s="26"/>
      <c r="N511" s="26"/>
      <c r="O511" s="26"/>
      <c r="P511" s="26"/>
      <c r="Q511" s="26"/>
      <c r="R511" s="26"/>
      <c r="S511" s="26"/>
      <c r="T511" s="26"/>
      <c r="U511" s="26"/>
      <c r="V511" s="26"/>
      <c r="W511" s="26"/>
      <c r="X511" s="26"/>
      <c r="Y511" s="26"/>
      <c r="Z511" s="26"/>
      <c r="AA511" s="26"/>
      <c r="AB511" s="26"/>
      <c r="AC511" s="26"/>
      <c r="AD511" s="26"/>
      <c r="AE511" s="26"/>
      <c r="AF511" s="26"/>
      <c r="AG511" s="26"/>
    </row>
    <row r="512" spans="1:33" x14ac:dyDescent="0.25">
      <c r="A512" s="25">
        <f t="shared" si="18"/>
        <v>493</v>
      </c>
      <c r="B512" s="26"/>
      <c r="C512" s="25"/>
      <c r="D512" s="2"/>
      <c r="E512" s="34" t="str" cm="1">
        <f t="array" ref="E512">IFERROR(INDEX('Lista de Apoio'!$A$2:$B$54,_xlfn.XMATCH(D512,'Lista de Apoio'!$A$2:$A$53,0,1),2),"")</f>
        <v/>
      </c>
      <c r="F512" s="3"/>
      <c r="G512" s="4"/>
      <c r="H512" s="10"/>
      <c r="I512" s="8">
        <f t="shared" si="17"/>
        <v>0</v>
      </c>
      <c r="J512" s="40"/>
      <c r="K512" s="26"/>
      <c r="L512" s="26"/>
      <c r="M512" s="26"/>
      <c r="N512" s="26"/>
      <c r="O512" s="26"/>
      <c r="P512" s="26"/>
      <c r="Q512" s="26"/>
      <c r="R512" s="26"/>
      <c r="S512" s="26"/>
      <c r="T512" s="26"/>
      <c r="U512" s="26"/>
      <c r="V512" s="26"/>
      <c r="W512" s="26"/>
      <c r="X512" s="26"/>
      <c r="Y512" s="26"/>
      <c r="Z512" s="26"/>
      <c r="AA512" s="26"/>
      <c r="AB512" s="26"/>
      <c r="AC512" s="26"/>
      <c r="AD512" s="26"/>
      <c r="AE512" s="26"/>
      <c r="AF512" s="26"/>
      <c r="AG512" s="26"/>
    </row>
    <row r="513" spans="1:33" x14ac:dyDescent="0.25">
      <c r="A513" s="25">
        <f t="shared" si="18"/>
        <v>494</v>
      </c>
      <c r="B513" s="26"/>
      <c r="C513" s="25"/>
      <c r="D513" s="2"/>
      <c r="E513" s="34" t="str" cm="1">
        <f t="array" ref="E513">IFERROR(INDEX('Lista de Apoio'!$A$2:$B$54,_xlfn.XMATCH(D513,'Lista de Apoio'!$A$2:$A$53,0,1),2),"")</f>
        <v/>
      </c>
      <c r="F513" s="3"/>
      <c r="G513" s="4"/>
      <c r="H513" s="10"/>
      <c r="I513" s="8">
        <f t="shared" si="17"/>
        <v>0</v>
      </c>
      <c r="J513" s="40"/>
      <c r="K513" s="26"/>
      <c r="L513" s="26"/>
      <c r="M513" s="26"/>
      <c r="N513" s="26"/>
      <c r="O513" s="26"/>
      <c r="P513" s="26"/>
      <c r="Q513" s="26"/>
      <c r="R513" s="26"/>
      <c r="S513" s="26"/>
      <c r="T513" s="26"/>
      <c r="U513" s="26"/>
      <c r="V513" s="26"/>
      <c r="W513" s="26"/>
      <c r="X513" s="26"/>
      <c r="Y513" s="26"/>
      <c r="Z513" s="26"/>
      <c r="AA513" s="26"/>
      <c r="AB513" s="26"/>
      <c r="AC513" s="26"/>
      <c r="AD513" s="26"/>
      <c r="AE513" s="26"/>
      <c r="AF513" s="26"/>
      <c r="AG513" s="26"/>
    </row>
    <row r="514" spans="1:33" x14ac:dyDescent="0.25">
      <c r="A514" s="25">
        <f t="shared" si="18"/>
        <v>495</v>
      </c>
      <c r="B514" s="26"/>
      <c r="C514" s="25"/>
      <c r="D514" s="2"/>
      <c r="E514" s="34" t="str" cm="1">
        <f t="array" ref="E514">IFERROR(INDEX('Lista de Apoio'!$A$2:$B$54,_xlfn.XMATCH(D514,'Lista de Apoio'!$A$2:$A$53,0,1),2),"")</f>
        <v/>
      </c>
      <c r="F514" s="3"/>
      <c r="G514" s="4"/>
      <c r="H514" s="10"/>
      <c r="I514" s="8">
        <f t="shared" si="17"/>
        <v>0</v>
      </c>
      <c r="J514" s="40"/>
      <c r="K514" s="26"/>
      <c r="L514" s="26"/>
      <c r="M514" s="26"/>
      <c r="N514" s="26"/>
      <c r="O514" s="26"/>
      <c r="P514" s="26"/>
      <c r="Q514" s="26"/>
      <c r="R514" s="26"/>
      <c r="S514" s="26"/>
      <c r="T514" s="26"/>
      <c r="U514" s="26"/>
      <c r="V514" s="26"/>
      <c r="W514" s="26"/>
      <c r="X514" s="26"/>
      <c r="Y514" s="26"/>
      <c r="Z514" s="26"/>
      <c r="AA514" s="26"/>
      <c r="AB514" s="26"/>
      <c r="AC514" s="26"/>
      <c r="AD514" s="26"/>
      <c r="AE514" s="26"/>
      <c r="AF514" s="26"/>
      <c r="AG514" s="26"/>
    </row>
    <row r="515" spans="1:33" x14ac:dyDescent="0.25">
      <c r="A515" s="25">
        <f t="shared" si="18"/>
        <v>496</v>
      </c>
      <c r="B515" s="26"/>
      <c r="C515" s="25"/>
      <c r="D515" s="2"/>
      <c r="E515" s="34" t="str" cm="1">
        <f t="array" ref="E515">IFERROR(INDEX('Lista de Apoio'!$A$2:$B$54,_xlfn.XMATCH(D515,'Lista de Apoio'!$A$2:$A$53,0,1),2),"")</f>
        <v/>
      </c>
      <c r="F515" s="3"/>
      <c r="G515" s="4"/>
      <c r="H515" s="10"/>
      <c r="I515" s="8">
        <f t="shared" si="17"/>
        <v>0</v>
      </c>
      <c r="J515" s="40"/>
      <c r="K515" s="26"/>
      <c r="L515" s="26"/>
      <c r="M515" s="26"/>
      <c r="N515" s="26"/>
      <c r="O515" s="26"/>
      <c r="P515" s="26"/>
      <c r="Q515" s="26"/>
      <c r="R515" s="26"/>
      <c r="S515" s="26"/>
      <c r="T515" s="26"/>
      <c r="U515" s="26"/>
      <c r="V515" s="26"/>
      <c r="W515" s="26"/>
      <c r="X515" s="26"/>
      <c r="Y515" s="26"/>
      <c r="Z515" s="26"/>
      <c r="AA515" s="26"/>
      <c r="AB515" s="26"/>
      <c r="AC515" s="26"/>
      <c r="AD515" s="26"/>
      <c r="AE515" s="26"/>
      <c r="AF515" s="26"/>
      <c r="AG515" s="26"/>
    </row>
    <row r="516" spans="1:33" x14ac:dyDescent="0.25">
      <c r="A516" s="25">
        <f t="shared" si="18"/>
        <v>497</v>
      </c>
      <c r="B516" s="26"/>
      <c r="C516" s="25"/>
      <c r="D516" s="2"/>
      <c r="E516" s="34" t="str" cm="1">
        <f t="array" ref="E516">IFERROR(INDEX('Lista de Apoio'!$A$2:$B$54,_xlfn.XMATCH(D516,'Lista de Apoio'!$A$2:$A$53,0,1),2),"")</f>
        <v/>
      </c>
      <c r="F516" s="3"/>
      <c r="G516" s="4"/>
      <c r="H516" s="10"/>
      <c r="I516" s="8">
        <f t="shared" si="17"/>
        <v>0</v>
      </c>
      <c r="J516" s="40"/>
      <c r="K516" s="26"/>
      <c r="L516" s="26"/>
      <c r="M516" s="26"/>
      <c r="N516" s="26"/>
      <c r="O516" s="26"/>
      <c r="P516" s="26"/>
      <c r="Q516" s="26"/>
      <c r="R516" s="26"/>
      <c r="S516" s="26"/>
      <c r="T516" s="26"/>
      <c r="U516" s="26"/>
      <c r="V516" s="26"/>
      <c r="W516" s="26"/>
      <c r="X516" s="26"/>
      <c r="Y516" s="26"/>
      <c r="Z516" s="26"/>
      <c r="AA516" s="26"/>
      <c r="AB516" s="26"/>
      <c r="AC516" s="26"/>
      <c r="AD516" s="26"/>
      <c r="AE516" s="26"/>
      <c r="AF516" s="26"/>
      <c r="AG516" s="26"/>
    </row>
    <row r="517" spans="1:33" x14ac:dyDescent="0.25">
      <c r="A517" s="25">
        <f t="shared" si="18"/>
        <v>498</v>
      </c>
      <c r="B517" s="26"/>
      <c r="C517" s="25"/>
      <c r="D517" s="2"/>
      <c r="E517" s="34" t="str" cm="1">
        <f t="array" ref="E517">IFERROR(INDEX('Lista de Apoio'!$A$2:$B$54,_xlfn.XMATCH(D517,'Lista de Apoio'!$A$2:$A$53,0,1),2),"")</f>
        <v/>
      </c>
      <c r="F517" s="3"/>
      <c r="G517" s="4"/>
      <c r="H517" s="10"/>
      <c r="I517" s="8">
        <f t="shared" si="17"/>
        <v>0</v>
      </c>
      <c r="J517" s="40"/>
      <c r="K517" s="26"/>
      <c r="L517" s="26"/>
      <c r="M517" s="26"/>
      <c r="N517" s="26"/>
      <c r="O517" s="26"/>
      <c r="P517" s="26"/>
      <c r="Q517" s="26"/>
      <c r="R517" s="26"/>
      <c r="S517" s="26"/>
      <c r="T517" s="26"/>
      <c r="U517" s="26"/>
      <c r="V517" s="26"/>
      <c r="W517" s="26"/>
      <c r="X517" s="26"/>
      <c r="Y517" s="26"/>
      <c r="Z517" s="26"/>
      <c r="AA517" s="26"/>
      <c r="AB517" s="26"/>
      <c r="AC517" s="26"/>
      <c r="AD517" s="26"/>
      <c r="AE517" s="26"/>
      <c r="AF517" s="26"/>
      <c r="AG517" s="26"/>
    </row>
    <row r="518" spans="1:33" x14ac:dyDescent="0.25">
      <c r="A518" s="25">
        <f t="shared" si="18"/>
        <v>499</v>
      </c>
      <c r="B518" s="26"/>
      <c r="C518" s="25"/>
      <c r="D518" s="2"/>
      <c r="E518" s="34" t="str" cm="1">
        <f t="array" ref="E518">IFERROR(INDEX('Lista de Apoio'!$A$2:$B$54,_xlfn.XMATCH(D518,'Lista de Apoio'!$A$2:$A$53,0,1),2),"")</f>
        <v/>
      </c>
      <c r="F518" s="3"/>
      <c r="G518" s="4"/>
      <c r="H518" s="10"/>
      <c r="I518" s="8">
        <f t="shared" si="17"/>
        <v>0</v>
      </c>
      <c r="J518" s="40"/>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row>
    <row r="519" spans="1:33" x14ac:dyDescent="0.25">
      <c r="A519" s="25">
        <f t="shared" si="18"/>
        <v>500</v>
      </c>
      <c r="B519" s="26"/>
      <c r="C519" s="25"/>
      <c r="D519" s="2"/>
      <c r="E519" s="34" t="str" cm="1">
        <f t="array" ref="E519">IFERROR(INDEX('Lista de Apoio'!$A$2:$B$54,_xlfn.XMATCH(D519,'Lista de Apoio'!$A$2:$A$53,0,1),2),"")</f>
        <v/>
      </c>
      <c r="F519" s="3"/>
      <c r="G519" s="4"/>
      <c r="H519" s="10"/>
      <c r="I519" s="8">
        <f t="shared" si="17"/>
        <v>0</v>
      </c>
      <c r="J519" s="40"/>
      <c r="K519" s="26"/>
      <c r="L519" s="26"/>
      <c r="M519" s="26"/>
      <c r="N519" s="26"/>
      <c r="O519" s="26"/>
      <c r="P519" s="26"/>
      <c r="Q519" s="26"/>
      <c r="R519" s="26"/>
      <c r="S519" s="26"/>
      <c r="T519" s="26"/>
      <c r="U519" s="26"/>
      <c r="V519" s="26"/>
      <c r="W519" s="26"/>
      <c r="X519" s="26"/>
      <c r="Y519" s="26"/>
      <c r="Z519" s="26"/>
      <c r="AA519" s="26"/>
      <c r="AB519" s="26"/>
      <c r="AC519" s="26"/>
      <c r="AD519" s="26"/>
      <c r="AE519" s="26"/>
      <c r="AF519" s="26"/>
      <c r="AG519" s="26"/>
    </row>
    <row r="520" spans="1:33" s="33" customFormat="1" ht="21" customHeight="1" x14ac:dyDescent="0.25">
      <c r="A520" s="28"/>
      <c r="B520" s="28"/>
      <c r="C520" s="28"/>
      <c r="D520" s="29"/>
      <c r="E520" s="30"/>
      <c r="F520" s="31"/>
      <c r="G520" s="31"/>
      <c r="H520" s="32"/>
      <c r="I520" s="9">
        <f>SUM(I20:I519)</f>
        <v>0</v>
      </c>
      <c r="J520" s="81"/>
      <c r="K520" s="82"/>
      <c r="L520" s="82"/>
      <c r="M520" s="82"/>
      <c r="N520" s="82"/>
      <c r="O520" s="82"/>
      <c r="P520" s="82"/>
      <c r="Q520" s="82"/>
      <c r="R520" s="82"/>
      <c r="S520" s="82"/>
      <c r="T520" s="82"/>
      <c r="U520" s="82"/>
      <c r="V520" s="82"/>
      <c r="W520" s="82"/>
      <c r="X520" s="82"/>
      <c r="Y520" s="82"/>
      <c r="Z520" s="82"/>
      <c r="AA520" s="82"/>
      <c r="AB520" s="82"/>
      <c r="AC520" s="82"/>
      <c r="AD520" s="82"/>
      <c r="AE520" s="82"/>
      <c r="AF520" s="82"/>
      <c r="AG520" s="83"/>
    </row>
    <row r="521" spans="1:33" ht="12.75" customHeight="1" x14ac:dyDescent="0.25">
      <c r="D521" s="19"/>
    </row>
    <row r="522" spans="1:33" ht="12.75" customHeight="1" x14ac:dyDescent="0.25"/>
  </sheetData>
  <sheetProtection algorithmName="SHA-512" hashValue="ei2B5Gd+omcG2xlmprGgNCAMQawE9iLuN7HO5owUChNkUO03vQrMBuR/G32+NgF9BWEj3QE+xf3v7cBjAYYUMQ==" saltValue="LyakyjdrZMnxC7LJbF0aDw==" spinCount="100000" sheet="1" selectLockedCells="1"/>
  <autoFilter ref="A19:I520" xr:uid="{00000000-0001-0000-0000-000000000000}"/>
  <mergeCells count="20">
    <mergeCell ref="J520:AG520"/>
    <mergeCell ref="A4:I4"/>
    <mergeCell ref="A1:I3"/>
    <mergeCell ref="A13:I13"/>
    <mergeCell ref="A5:I5"/>
    <mergeCell ref="A6:D8"/>
    <mergeCell ref="A9:D10"/>
    <mergeCell ref="A11:D12"/>
    <mergeCell ref="E18:E19"/>
    <mergeCell ref="F18:F19"/>
    <mergeCell ref="J18:AG18"/>
    <mergeCell ref="A15:H15"/>
    <mergeCell ref="A14:I14"/>
    <mergeCell ref="I18:I19"/>
    <mergeCell ref="H18:H19"/>
    <mergeCell ref="G18:G19"/>
    <mergeCell ref="A18:A19"/>
    <mergeCell ref="B18:B19"/>
    <mergeCell ref="C18:C19"/>
    <mergeCell ref="D18:D19"/>
  </mergeCells>
  <phoneticPr fontId="0" type="noConversion"/>
  <conditionalFormatting sqref="I15">
    <cfRule type="cellIs" dxfId="1" priority="8" stopIfTrue="1" operator="lessThanOrEqual">
      <formula>0.01%</formula>
    </cfRule>
  </conditionalFormatting>
  <dataValidations disablePrompts="1" xWindow="1167" yWindow="756" count="2">
    <dataValidation type="whole" allowBlank="1" showInputMessage="1" showErrorMessage="1" sqref="B1:B1048576" xr:uid="{B98A12DB-0DEA-4750-9995-A1B4667C4D43}">
      <formula1>0</formula1>
      <formula2>100000000</formula2>
    </dataValidation>
    <dataValidation type="whole" allowBlank="1" showInputMessage="1" showErrorMessage="1" sqref="E1:E1048576" xr:uid="{ECF6A06B-8C47-4C56-AAF7-224ECAC72E98}">
      <formula1>0</formula1>
      <formula2>1E+23</formula2>
    </dataValidation>
  </dataValidations>
  <printOptions horizontalCentered="1" verticalCentered="1"/>
  <pageMargins left="0.19685039370078741" right="0.19685039370078741" top="0.19685039370078741" bottom="0.19685039370078741" header="0.19685039370078741" footer="0.19685039370078741"/>
  <pageSetup paperSize="9" scale="85" fitToHeight="0" orientation="landscape" r:id="rId1"/>
  <headerFooter scaleWithDoc="0" alignWithMargins="0">
    <oddHeader>&amp;R&amp;"Calibri"&amp;10&amp;K000000 #interna&amp;1#_x000D_</oddHeader>
    <oddFooter>Página &amp;P de &amp;N</oddFooter>
  </headerFooter>
  <rowBreaks count="1" manualBreakCount="1">
    <brk id="521" max="16383" man="1"/>
  </rowBreaks>
  <colBreaks count="1" manualBreakCount="1">
    <brk id="9" max="119" man="1"/>
  </colBreaks>
  <ignoredErrors>
    <ignoredError sqref="I15" evalError="1"/>
  </ignoredErrors>
  <extLst>
    <ext xmlns:x14="http://schemas.microsoft.com/office/spreadsheetml/2009/9/main" uri="{CCE6A557-97BC-4b89-ADB6-D9C93CAAB3DF}">
      <x14:dataValidations xmlns:xm="http://schemas.microsoft.com/office/excel/2006/main" disablePrompts="1" xWindow="1167" yWindow="756" count="2">
        <x14:dataValidation type="list" allowBlank="1" showInputMessage="1" showErrorMessage="1" xr:uid="{7D489F15-1C9E-40D2-98E5-BA2449A71E59}">
          <x14:formula1>
            <xm:f>'Lista de Apoio'!$A$2:$A$53</xm:f>
          </x14:formula1>
          <xm:sqref>D20:D519</xm:sqref>
        </x14:dataValidation>
        <x14:dataValidation type="list" allowBlank="1" showInputMessage="1" showErrorMessage="1" xr:uid="{97245049-09EC-4B38-89C3-FE07FB769F10}">
          <x14:formula1>
            <xm:f>Planilha1!$C$7:$C$8</xm:f>
          </x14:formula1>
          <xm:sqref>C20:C519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53"/>
  <sheetViews>
    <sheetView workbookViewId="0">
      <selection activeCell="C6" sqref="C6"/>
    </sheetView>
  </sheetViews>
  <sheetFormatPr defaultColWidth="8.81640625" defaultRowHeight="12.5" x14ac:dyDescent="0.25"/>
  <cols>
    <col min="1" max="1" width="26.54296875" style="45" customWidth="1"/>
    <col min="2" max="2" width="26.54296875" style="45" bestFit="1" customWidth="1"/>
    <col min="3" max="3" width="81.81640625" style="45" customWidth="1"/>
    <col min="4" max="16384" width="8.81640625" style="45"/>
  </cols>
  <sheetData>
    <row r="1" spans="1:4" ht="15.5" x14ac:dyDescent="0.25">
      <c r="A1" s="46" t="s">
        <v>44</v>
      </c>
      <c r="B1" s="46" t="s">
        <v>45</v>
      </c>
      <c r="C1" s="47" t="s">
        <v>46</v>
      </c>
      <c r="D1" s="47" t="s">
        <v>47</v>
      </c>
    </row>
    <row r="2" spans="1:4" ht="58" x14ac:dyDescent="0.25">
      <c r="A2" s="48" t="s">
        <v>48</v>
      </c>
      <c r="B2" s="49" t="s">
        <v>4</v>
      </c>
      <c r="C2" s="48" t="s">
        <v>49</v>
      </c>
      <c r="D2" s="50">
        <v>1</v>
      </c>
    </row>
    <row r="3" spans="1:4" ht="72.5" x14ac:dyDescent="0.25">
      <c r="A3" s="48" t="s">
        <v>50</v>
      </c>
      <c r="B3" s="49" t="s">
        <v>4</v>
      </c>
      <c r="C3" s="48" t="s">
        <v>51</v>
      </c>
      <c r="D3" s="50">
        <v>2</v>
      </c>
    </row>
    <row r="4" spans="1:4" ht="43.5" x14ac:dyDescent="0.25">
      <c r="A4" s="48" t="s">
        <v>52</v>
      </c>
      <c r="B4" s="49" t="s">
        <v>4</v>
      </c>
      <c r="C4" s="48" t="s">
        <v>53</v>
      </c>
      <c r="D4" s="50">
        <v>3</v>
      </c>
    </row>
    <row r="5" spans="1:4" ht="43.5" x14ac:dyDescent="0.25">
      <c r="A5" s="48" t="s">
        <v>54</v>
      </c>
      <c r="B5" s="49" t="s">
        <v>4</v>
      </c>
      <c r="C5" s="48" t="s">
        <v>55</v>
      </c>
      <c r="D5" s="50">
        <v>4</v>
      </c>
    </row>
    <row r="6" spans="1:4" ht="72.5" x14ac:dyDescent="0.25">
      <c r="A6" s="48" t="s">
        <v>56</v>
      </c>
      <c r="B6" s="49" t="s">
        <v>5</v>
      </c>
      <c r="C6" s="48" t="s">
        <v>57</v>
      </c>
      <c r="D6" s="50">
        <v>5</v>
      </c>
    </row>
    <row r="7" spans="1:4" ht="72.5" x14ac:dyDescent="0.25">
      <c r="A7" s="48" t="s">
        <v>58</v>
      </c>
      <c r="B7" s="49" t="s">
        <v>5</v>
      </c>
      <c r="C7" s="48" t="s">
        <v>59</v>
      </c>
      <c r="D7" s="50">
        <v>6</v>
      </c>
    </row>
    <row r="8" spans="1:4" ht="43.5" x14ac:dyDescent="0.25">
      <c r="A8" s="48" t="s">
        <v>60</v>
      </c>
      <c r="B8" s="49" t="s">
        <v>5</v>
      </c>
      <c r="C8" s="48" t="s">
        <v>61</v>
      </c>
      <c r="D8" s="50">
        <v>7</v>
      </c>
    </row>
    <row r="9" spans="1:4" ht="72.5" x14ac:dyDescent="0.25">
      <c r="A9" s="48" t="s">
        <v>62</v>
      </c>
      <c r="B9" s="49" t="s">
        <v>5</v>
      </c>
      <c r="C9" s="48" t="s">
        <v>63</v>
      </c>
      <c r="D9" s="50">
        <v>8</v>
      </c>
    </row>
    <row r="10" spans="1:4" ht="72.5" x14ac:dyDescent="0.25">
      <c r="A10" s="48" t="s">
        <v>64</v>
      </c>
      <c r="B10" s="49" t="s">
        <v>5</v>
      </c>
      <c r="C10" s="48" t="s">
        <v>65</v>
      </c>
      <c r="D10" s="50">
        <v>9</v>
      </c>
    </row>
    <row r="11" spans="1:4" ht="58" x14ac:dyDescent="0.25">
      <c r="A11" s="48" t="s">
        <v>66</v>
      </c>
      <c r="B11" s="49" t="s">
        <v>5</v>
      </c>
      <c r="C11" s="48" t="s">
        <v>67</v>
      </c>
      <c r="D11" s="50">
        <v>10</v>
      </c>
    </row>
    <row r="12" spans="1:4" ht="72.5" x14ac:dyDescent="0.25">
      <c r="A12" s="48" t="s">
        <v>68</v>
      </c>
      <c r="B12" s="49" t="s">
        <v>5</v>
      </c>
      <c r="C12" s="48" t="s">
        <v>69</v>
      </c>
      <c r="D12" s="50">
        <v>11</v>
      </c>
    </row>
    <row r="13" spans="1:4" ht="58" x14ac:dyDescent="0.25">
      <c r="A13" s="48" t="s">
        <v>70</v>
      </c>
      <c r="B13" s="49" t="s">
        <v>5</v>
      </c>
      <c r="C13" s="48" t="s">
        <v>71</v>
      </c>
      <c r="D13" s="50">
        <v>12</v>
      </c>
    </row>
    <row r="14" spans="1:4" ht="43.5" x14ac:dyDescent="0.25">
      <c r="A14" s="48" t="s">
        <v>72</v>
      </c>
      <c r="B14" s="49" t="s">
        <v>5</v>
      </c>
      <c r="C14" s="48" t="s">
        <v>73</v>
      </c>
      <c r="D14" s="50">
        <v>13</v>
      </c>
    </row>
    <row r="15" spans="1:4" ht="29" x14ac:dyDescent="0.25">
      <c r="A15" s="48" t="s">
        <v>74</v>
      </c>
      <c r="B15" s="49" t="s">
        <v>5</v>
      </c>
      <c r="C15" s="48" t="s">
        <v>75</v>
      </c>
      <c r="D15" s="50">
        <v>14</v>
      </c>
    </row>
    <row r="16" spans="1:4" ht="87" x14ac:dyDescent="0.25">
      <c r="A16" s="48" t="s">
        <v>76</v>
      </c>
      <c r="B16" s="49" t="s">
        <v>5</v>
      </c>
      <c r="C16" s="48" t="s">
        <v>77</v>
      </c>
      <c r="D16" s="50">
        <v>15</v>
      </c>
    </row>
    <row r="17" spans="1:4" ht="101.5" x14ac:dyDescent="0.25">
      <c r="A17" s="48" t="s">
        <v>78</v>
      </c>
      <c r="B17" s="49" t="s">
        <v>5</v>
      </c>
      <c r="C17" s="48" t="s">
        <v>79</v>
      </c>
      <c r="D17" s="50">
        <v>16</v>
      </c>
    </row>
    <row r="18" spans="1:4" ht="101.5" x14ac:dyDescent="0.25">
      <c r="A18" s="48" t="s">
        <v>7</v>
      </c>
      <c r="B18" s="49" t="s">
        <v>7</v>
      </c>
      <c r="C18" s="48" t="s">
        <v>80</v>
      </c>
      <c r="D18" s="50">
        <v>17</v>
      </c>
    </row>
    <row r="19" spans="1:4" ht="72.5" x14ac:dyDescent="0.25">
      <c r="A19" s="48" t="s">
        <v>81</v>
      </c>
      <c r="B19" s="49" t="s">
        <v>10</v>
      </c>
      <c r="C19" s="48" t="s">
        <v>82</v>
      </c>
      <c r="D19" s="50">
        <v>18</v>
      </c>
    </row>
    <row r="20" spans="1:4" ht="43.5" x14ac:dyDescent="0.25">
      <c r="A20" s="48" t="s">
        <v>83</v>
      </c>
      <c r="B20" s="49" t="s">
        <v>10</v>
      </c>
      <c r="C20" s="48" t="s">
        <v>84</v>
      </c>
      <c r="D20" s="50">
        <v>19</v>
      </c>
    </row>
    <row r="21" spans="1:4" ht="58" x14ac:dyDescent="0.25">
      <c r="A21" s="48" t="s">
        <v>85</v>
      </c>
      <c r="B21" s="49" t="s">
        <v>10</v>
      </c>
      <c r="C21" s="48" t="s">
        <v>86</v>
      </c>
      <c r="D21" s="50">
        <v>20</v>
      </c>
    </row>
    <row r="22" spans="1:4" ht="43.5" x14ac:dyDescent="0.25">
      <c r="A22" s="48" t="s">
        <v>87</v>
      </c>
      <c r="B22" s="49" t="s">
        <v>10</v>
      </c>
      <c r="C22" s="48" t="s">
        <v>88</v>
      </c>
      <c r="D22" s="50">
        <v>21</v>
      </c>
    </row>
    <row r="23" spans="1:4" ht="43.5" x14ac:dyDescent="0.25">
      <c r="A23" s="48" t="s">
        <v>89</v>
      </c>
      <c r="B23" s="49" t="s">
        <v>10</v>
      </c>
      <c r="C23" s="48" t="s">
        <v>90</v>
      </c>
      <c r="D23" s="50">
        <v>22</v>
      </c>
    </row>
    <row r="24" spans="1:4" ht="59.25" customHeight="1" x14ac:dyDescent="0.25">
      <c r="A24" s="48" t="s">
        <v>91</v>
      </c>
      <c r="B24" s="49" t="s">
        <v>10</v>
      </c>
      <c r="C24" s="48" t="s">
        <v>92</v>
      </c>
      <c r="D24" s="50">
        <v>23</v>
      </c>
    </row>
    <row r="25" spans="1:4" ht="43.5" x14ac:dyDescent="0.25">
      <c r="A25" s="48" t="s">
        <v>93</v>
      </c>
      <c r="B25" s="49" t="s">
        <v>10</v>
      </c>
      <c r="C25" s="48" t="s">
        <v>94</v>
      </c>
      <c r="D25" s="50">
        <v>24</v>
      </c>
    </row>
    <row r="26" spans="1:4" ht="87" x14ac:dyDescent="0.25">
      <c r="A26" s="48" t="s">
        <v>95</v>
      </c>
      <c r="B26" s="49" t="s">
        <v>10</v>
      </c>
      <c r="C26" s="48" t="s">
        <v>96</v>
      </c>
      <c r="D26" s="50">
        <v>25</v>
      </c>
    </row>
    <row r="27" spans="1:4" ht="87" x14ac:dyDescent="0.25">
      <c r="A27" s="48" t="s">
        <v>97</v>
      </c>
      <c r="B27" s="49" t="s">
        <v>10</v>
      </c>
      <c r="C27" s="48" t="s">
        <v>98</v>
      </c>
      <c r="D27" s="50">
        <v>26</v>
      </c>
    </row>
    <row r="28" spans="1:4" ht="87" x14ac:dyDescent="0.25">
      <c r="A28" s="48" t="s">
        <v>99</v>
      </c>
      <c r="B28" s="49" t="s">
        <v>10</v>
      </c>
      <c r="C28" s="48" t="s">
        <v>100</v>
      </c>
      <c r="D28" s="50">
        <v>27</v>
      </c>
    </row>
    <row r="29" spans="1:4" ht="29" x14ac:dyDescent="0.25">
      <c r="A29" s="48" t="s">
        <v>101</v>
      </c>
      <c r="B29" s="49" t="s">
        <v>10</v>
      </c>
      <c r="C29" s="48" t="s">
        <v>102</v>
      </c>
      <c r="D29" s="50">
        <v>28</v>
      </c>
    </row>
    <row r="30" spans="1:4" ht="58" x14ac:dyDescent="0.25">
      <c r="A30" s="48" t="s">
        <v>103</v>
      </c>
      <c r="B30" s="49" t="s">
        <v>10</v>
      </c>
      <c r="C30" s="48" t="s">
        <v>104</v>
      </c>
      <c r="D30" s="50">
        <v>29</v>
      </c>
    </row>
    <row r="31" spans="1:4" ht="58" x14ac:dyDescent="0.25">
      <c r="A31" s="48" t="s">
        <v>105</v>
      </c>
      <c r="B31" s="49" t="s">
        <v>10</v>
      </c>
      <c r="C31" s="48" t="s">
        <v>106</v>
      </c>
      <c r="D31" s="50">
        <v>30</v>
      </c>
    </row>
    <row r="32" spans="1:4" ht="43.5" x14ac:dyDescent="0.25">
      <c r="A32" s="48" t="s">
        <v>107</v>
      </c>
      <c r="B32" s="49" t="s">
        <v>10</v>
      </c>
      <c r="C32" s="48" t="s">
        <v>108</v>
      </c>
      <c r="D32" s="50">
        <v>31</v>
      </c>
    </row>
    <row r="33" spans="1:4" ht="43.5" x14ac:dyDescent="0.25">
      <c r="A33" s="48" t="s">
        <v>109</v>
      </c>
      <c r="B33" s="49" t="s">
        <v>10</v>
      </c>
      <c r="C33" s="48" t="s">
        <v>110</v>
      </c>
      <c r="D33" s="50">
        <v>32</v>
      </c>
    </row>
    <row r="34" spans="1:4" ht="43.5" x14ac:dyDescent="0.25">
      <c r="A34" s="48" t="s">
        <v>111</v>
      </c>
      <c r="B34" s="49" t="s">
        <v>10</v>
      </c>
      <c r="C34" s="48" t="s">
        <v>112</v>
      </c>
      <c r="D34" s="50">
        <v>33</v>
      </c>
    </row>
    <row r="35" spans="1:4" ht="43.5" x14ac:dyDescent="0.25">
      <c r="A35" s="48" t="s">
        <v>113</v>
      </c>
      <c r="B35" s="49" t="s">
        <v>10</v>
      </c>
      <c r="C35" s="48" t="s">
        <v>114</v>
      </c>
      <c r="D35" s="50">
        <v>34</v>
      </c>
    </row>
    <row r="36" spans="1:4" ht="87" x14ac:dyDescent="0.25">
      <c r="A36" s="48" t="s">
        <v>115</v>
      </c>
      <c r="B36" s="49" t="s">
        <v>10</v>
      </c>
      <c r="C36" s="48" t="s">
        <v>116</v>
      </c>
      <c r="D36" s="50">
        <v>35</v>
      </c>
    </row>
    <row r="37" spans="1:4" ht="87" x14ac:dyDescent="0.25">
      <c r="A37" s="48" t="s">
        <v>117</v>
      </c>
      <c r="B37" s="49" t="s">
        <v>10</v>
      </c>
      <c r="C37" s="48" t="s">
        <v>118</v>
      </c>
      <c r="D37" s="50">
        <v>36</v>
      </c>
    </row>
    <row r="38" spans="1:4" ht="43.5" x14ac:dyDescent="0.25">
      <c r="A38" s="48" t="s">
        <v>119</v>
      </c>
      <c r="B38" s="49" t="s">
        <v>10</v>
      </c>
      <c r="C38" s="48" t="s">
        <v>120</v>
      </c>
      <c r="D38" s="50">
        <v>37</v>
      </c>
    </row>
    <row r="39" spans="1:4" ht="72.5" x14ac:dyDescent="0.25">
      <c r="A39" s="48" t="s">
        <v>121</v>
      </c>
      <c r="B39" s="49" t="s">
        <v>10</v>
      </c>
      <c r="C39" s="48" t="s">
        <v>122</v>
      </c>
      <c r="D39" s="50">
        <v>38</v>
      </c>
    </row>
    <row r="40" spans="1:4" ht="72.5" x14ac:dyDescent="0.25">
      <c r="A40" s="48" t="s">
        <v>123</v>
      </c>
      <c r="B40" s="49" t="s">
        <v>8</v>
      </c>
      <c r="C40" s="48" t="s">
        <v>124</v>
      </c>
      <c r="D40" s="50">
        <v>39</v>
      </c>
    </row>
    <row r="41" spans="1:4" ht="58" x14ac:dyDescent="0.25">
      <c r="A41" s="48" t="s">
        <v>125</v>
      </c>
      <c r="B41" s="49" t="s">
        <v>8</v>
      </c>
      <c r="C41" s="48" t="s">
        <v>126</v>
      </c>
      <c r="D41" s="50">
        <v>40</v>
      </c>
    </row>
    <row r="42" spans="1:4" ht="43.5" x14ac:dyDescent="0.25">
      <c r="A42" s="48" t="s">
        <v>127</v>
      </c>
      <c r="B42" s="49" t="s">
        <v>8</v>
      </c>
      <c r="C42" s="48" t="s">
        <v>128</v>
      </c>
      <c r="D42" s="50">
        <v>41</v>
      </c>
    </row>
    <row r="43" spans="1:4" ht="87" x14ac:dyDescent="0.25">
      <c r="A43" s="48" t="s">
        <v>129</v>
      </c>
      <c r="B43" s="49" t="s">
        <v>8</v>
      </c>
      <c r="C43" s="48" t="s">
        <v>130</v>
      </c>
      <c r="D43" s="50">
        <v>42</v>
      </c>
    </row>
    <row r="44" spans="1:4" ht="87" x14ac:dyDescent="0.25">
      <c r="A44" s="48" t="s">
        <v>131</v>
      </c>
      <c r="B44" s="49" t="s">
        <v>8</v>
      </c>
      <c r="C44" s="48" t="s">
        <v>132</v>
      </c>
      <c r="D44" s="50">
        <v>43</v>
      </c>
    </row>
    <row r="45" spans="1:4" ht="58" x14ac:dyDescent="0.25">
      <c r="A45" s="48" t="s">
        <v>133</v>
      </c>
      <c r="B45" s="49" t="s">
        <v>8</v>
      </c>
      <c r="C45" s="48" t="s">
        <v>134</v>
      </c>
      <c r="D45" s="50">
        <v>44</v>
      </c>
    </row>
    <row r="46" spans="1:4" ht="58" x14ac:dyDescent="0.25">
      <c r="A46" s="48" t="s">
        <v>135</v>
      </c>
      <c r="B46" s="49" t="s">
        <v>8</v>
      </c>
      <c r="C46" s="48" t="s">
        <v>136</v>
      </c>
      <c r="D46" s="50">
        <v>45</v>
      </c>
    </row>
    <row r="47" spans="1:4" ht="72.5" x14ac:dyDescent="0.25">
      <c r="A47" s="48" t="s">
        <v>137</v>
      </c>
      <c r="B47" s="49" t="s">
        <v>8</v>
      </c>
      <c r="C47" s="48" t="s">
        <v>138</v>
      </c>
      <c r="D47" s="50">
        <v>46</v>
      </c>
    </row>
    <row r="48" spans="1:4" ht="58" x14ac:dyDescent="0.25">
      <c r="A48" s="48" t="s">
        <v>139</v>
      </c>
      <c r="B48" s="49" t="s">
        <v>8</v>
      </c>
      <c r="C48" s="48" t="s">
        <v>140</v>
      </c>
      <c r="D48" s="50">
        <v>47</v>
      </c>
    </row>
    <row r="49" spans="1:4" ht="116" x14ac:dyDescent="0.25">
      <c r="A49" s="48" t="s">
        <v>141</v>
      </c>
      <c r="B49" s="49" t="s">
        <v>8</v>
      </c>
      <c r="C49" s="48" t="s">
        <v>142</v>
      </c>
      <c r="D49" s="50">
        <v>48</v>
      </c>
    </row>
    <row r="50" spans="1:4" ht="58" x14ac:dyDescent="0.25">
      <c r="A50" s="48" t="s">
        <v>143</v>
      </c>
      <c r="B50" s="49" t="s">
        <v>8</v>
      </c>
      <c r="C50" s="48" t="s">
        <v>144</v>
      </c>
      <c r="D50" s="50">
        <v>49</v>
      </c>
    </row>
    <row r="51" spans="1:4" ht="87" x14ac:dyDescent="0.25">
      <c r="A51" s="48" t="s">
        <v>145</v>
      </c>
      <c r="B51" s="49" t="s">
        <v>8</v>
      </c>
      <c r="C51" s="48" t="s">
        <v>146</v>
      </c>
      <c r="D51" s="50">
        <v>50</v>
      </c>
    </row>
    <row r="52" spans="1:4" ht="116" x14ac:dyDescent="0.25">
      <c r="A52" s="48" t="s">
        <v>147</v>
      </c>
      <c r="B52" s="49" t="s">
        <v>8</v>
      </c>
      <c r="C52" s="48" t="s">
        <v>148</v>
      </c>
      <c r="D52" s="50">
        <v>51</v>
      </c>
    </row>
    <row r="53" spans="1:4" ht="101.5" x14ac:dyDescent="0.25">
      <c r="A53" s="48" t="s">
        <v>149</v>
      </c>
      <c r="B53" s="49" t="s">
        <v>8</v>
      </c>
      <c r="C53" s="48" t="s">
        <v>150</v>
      </c>
      <c r="D53" s="50">
        <v>52</v>
      </c>
    </row>
  </sheetData>
  <sheetProtection algorithmName="SHA-512" hashValue="wYiwg5ov24vSFuZC9lf6YPiPEjMxyEkv32tmX+6TgHgav8/hvDKJ0N+OkeQhOAr/MKz4V8b65eyp4WgPvwJb9Q==" saltValue="8jdM6S+V9SmPHn63h9sorQ==" spinCount="100000" sheet="1" objects="1" scenarios="1"/>
  <conditionalFormatting sqref="A2:A53">
    <cfRule type="duplicateValues" dxfId="0" priority="1" stopIfTrue="1"/>
  </conditionalFormatting>
  <pageMargins left="0.511811024" right="0.511811024" top="0.78740157499999996" bottom="0.78740157499999996" header="0.31496062000000002" footer="0.31496062000000002"/>
  <headerFooter>
    <oddHeader>&amp;R&amp;"Calibri"&amp;10&amp;K000000 #interna&amp;1#_x000D_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19E54-B01B-43E2-B93C-C42FB607F895}">
  <dimension ref="C7:C8"/>
  <sheetViews>
    <sheetView workbookViewId="0">
      <selection activeCell="C9" sqref="C9"/>
    </sheetView>
  </sheetViews>
  <sheetFormatPr defaultRowHeight="12.5" x14ac:dyDescent="0.25"/>
  <sheetData>
    <row r="7" spans="3:3" x14ac:dyDescent="0.25">
      <c r="C7" s="12" t="s">
        <v>1</v>
      </c>
    </row>
    <row r="8" spans="3:3" x14ac:dyDescent="0.25">
      <c r="C8" s="12" t="s">
        <v>2</v>
      </c>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2</vt:i4>
      </vt:variant>
    </vt:vector>
  </HeadingPairs>
  <TitlesOfParts>
    <vt:vector size="5" baseType="lpstr">
      <vt:lpstr>Planilha Orçamentária</vt:lpstr>
      <vt:lpstr>Lista de Apoio</vt:lpstr>
      <vt:lpstr>Planilha1</vt:lpstr>
      <vt:lpstr>'Planilha Orçamentária'!Area_de_impressao</vt:lpstr>
      <vt:lpstr>'Planilha Orçamentária'!Titulos_de_impressao</vt:lpstr>
    </vt:vector>
  </TitlesOfParts>
  <Manager/>
  <Company>GETEC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Daniela</dc:creator>
  <cp:keywords/>
  <dc:description/>
  <cp:lastModifiedBy>Renata Barreto de Paiva</cp:lastModifiedBy>
  <cp:revision/>
  <dcterms:created xsi:type="dcterms:W3CDTF">2007-03-28T14:10:32Z</dcterms:created>
  <dcterms:modified xsi:type="dcterms:W3CDTF">2024-09-24T20:11:37Z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0881dc9-f7f2-41de-a334-ceff3dc15b31_Enabled">
    <vt:lpwstr>true</vt:lpwstr>
  </property>
  <property fmtid="{D5CDD505-2E9C-101B-9397-08002B2CF9AE}" pid="3" name="MSIP_Label_40881dc9-f7f2-41de-a334-ceff3dc15b31_SetDate">
    <vt:lpwstr>2024-02-28T14:35:16Z</vt:lpwstr>
  </property>
  <property fmtid="{D5CDD505-2E9C-101B-9397-08002B2CF9AE}" pid="4" name="MSIP_Label_40881dc9-f7f2-41de-a334-ceff3dc15b31_Method">
    <vt:lpwstr>Standard</vt:lpwstr>
  </property>
  <property fmtid="{D5CDD505-2E9C-101B-9397-08002B2CF9AE}" pid="5" name="MSIP_Label_40881dc9-f7f2-41de-a334-ceff3dc15b31_Name">
    <vt:lpwstr>40881dc9-f7f2-41de-a334-ceff3dc15b31</vt:lpwstr>
  </property>
  <property fmtid="{D5CDD505-2E9C-101B-9397-08002B2CF9AE}" pid="6" name="MSIP_Label_40881dc9-f7f2-41de-a334-ceff3dc15b31_SiteId">
    <vt:lpwstr>ea0c2907-38d2-4181-8750-b0b190b60443</vt:lpwstr>
  </property>
  <property fmtid="{D5CDD505-2E9C-101B-9397-08002B2CF9AE}" pid="7" name="MSIP_Label_40881dc9-f7f2-41de-a334-ceff3dc15b31_ActionId">
    <vt:lpwstr>92825210-f777-4096-948c-015042becccd</vt:lpwstr>
  </property>
  <property fmtid="{D5CDD505-2E9C-101B-9397-08002B2CF9AE}" pid="8" name="MSIP_Label_40881dc9-f7f2-41de-a334-ceff3dc15b31_ContentBits">
    <vt:lpwstr>1</vt:lpwstr>
  </property>
</Properties>
</file>